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 defaultThemeVersion="124226"/>
  <xr:revisionPtr revIDLastSave="0" documentId="13_ncr:1_{B7C83EF0-DD9F-4079-9D50-82A3A2C98A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中扉" sheetId="7" r:id="rId1"/>
    <sheet name="P44" sheetId="62" r:id="rId2"/>
    <sheet name="P45" sheetId="63" r:id="rId3"/>
    <sheet name="P46" sheetId="64" r:id="rId4"/>
    <sheet name="P47" sheetId="65" r:id="rId5"/>
    <sheet name="P48" sheetId="66" r:id="rId6"/>
  </sheets>
  <definedNames>
    <definedName name="_xlnm.Print_Area" localSheetId="1">'P44'!$A$1:$X$34</definedName>
    <definedName name="_xlnm.Print_Area" localSheetId="2">'P45'!$A$1:$X$34</definedName>
    <definedName name="_xlnm.Print_Area" localSheetId="4">'P47'!$A$1:$I$24</definedName>
    <definedName name="_xlnm.Print_Area" localSheetId="5">'P48'!$A$1:$K$62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64" l="1"/>
  <c r="V6" i="64"/>
  <c r="AB6" i="64"/>
  <c r="AH6" i="64"/>
  <c r="P7" i="64"/>
  <c r="V7" i="64"/>
  <c r="AB7" i="64"/>
  <c r="AH7" i="64"/>
  <c r="P18" i="64"/>
  <c r="V18" i="64"/>
  <c r="AB18" i="64"/>
  <c r="AH18" i="64"/>
  <c r="P19" i="64"/>
  <c r="V19" i="64"/>
  <c r="AB19" i="64"/>
  <c r="AH19" i="64"/>
  <c r="N46" i="64"/>
  <c r="P46" i="64"/>
  <c r="S46" i="64"/>
  <c r="U46" i="64"/>
  <c r="X46" i="64"/>
  <c r="Z46" i="64"/>
  <c r="AK46" i="64"/>
  <c r="AN46" i="64"/>
  <c r="G47" i="64"/>
  <c r="J47" i="64"/>
  <c r="G48" i="64"/>
  <c r="J48" i="64"/>
  <c r="G49" i="64"/>
  <c r="J49" i="64"/>
  <c r="G50" i="64"/>
  <c r="J50" i="64"/>
  <c r="G51" i="64"/>
  <c r="J51" i="64"/>
  <c r="G52" i="64"/>
  <c r="J52" i="64"/>
  <c r="R24" i="63"/>
  <c r="V24" i="63"/>
  <c r="I25" i="63"/>
  <c r="M25" i="63"/>
  <c r="Q25" i="63"/>
  <c r="R25" i="63"/>
  <c r="T25" i="63" s="1"/>
  <c r="V25" i="63"/>
  <c r="X25" i="63" s="1"/>
  <c r="L26" i="63"/>
  <c r="P26" i="63"/>
  <c r="T26" i="63"/>
  <c r="X26" i="63"/>
  <c r="L27" i="63"/>
  <c r="P27" i="63"/>
  <c r="T27" i="63"/>
  <c r="X27" i="63"/>
  <c r="L28" i="63"/>
  <c r="P28" i="63"/>
  <c r="T28" i="63"/>
  <c r="X28" i="63"/>
  <c r="L29" i="63"/>
  <c r="P29" i="63"/>
  <c r="T29" i="63"/>
  <c r="X29" i="63"/>
  <c r="L30" i="63"/>
  <c r="P30" i="63"/>
  <c r="T30" i="63"/>
  <c r="X30" i="63"/>
  <c r="L31" i="63"/>
  <c r="P31" i="63"/>
  <c r="T31" i="63"/>
  <c r="X31" i="63"/>
  <c r="J32" i="63"/>
  <c r="J24" i="63" s="1"/>
  <c r="N32" i="63"/>
  <c r="N24" i="63" s="1"/>
  <c r="J33" i="63"/>
  <c r="J25" i="63" s="1"/>
  <c r="L25" i="63" s="1"/>
  <c r="N33" i="63"/>
  <c r="N25" i="63" s="1"/>
  <c r="P25" i="63" s="1"/>
  <c r="T33" i="63"/>
  <c r="X33" i="63"/>
  <c r="M5" i="62"/>
  <c r="N5" i="62"/>
  <c r="P5" i="62" s="1"/>
  <c r="M6" i="62"/>
  <c r="N6" i="62"/>
  <c r="M7" i="62"/>
  <c r="N7" i="62"/>
  <c r="P7" i="62" s="1"/>
  <c r="P8" i="62"/>
  <c r="P9" i="62"/>
  <c r="P10" i="62"/>
  <c r="P11" i="62"/>
  <c r="P12" i="62"/>
  <c r="P13" i="62"/>
  <c r="P14" i="62"/>
  <c r="P15" i="62"/>
  <c r="P16" i="62"/>
  <c r="E26" i="62"/>
  <c r="G26" i="62"/>
  <c r="J46" i="64" l="1"/>
  <c r="L33" i="63"/>
  <c r="P6" i="62"/>
  <c r="G46" i="64"/>
  <c r="P33" i="63"/>
</calcChain>
</file>

<file path=xl/sharedStrings.xml><?xml version="1.0" encoding="utf-8"?>
<sst xmlns="http://schemas.openxmlformats.org/spreadsheetml/2006/main" count="309" uniqueCount="139">
  <si>
    <t>１　口座振替利用状況</t>
  </si>
  <si>
    <t>口座振替</t>
  </si>
  <si>
    <t>固定資産税
都市計画税</t>
  </si>
  <si>
    <t>軽自動車税</t>
  </si>
  <si>
    <t>計</t>
  </si>
  <si>
    <t>法人市民税</t>
  </si>
  <si>
    <t>（単位：人・件・千円・％）</t>
  </si>
  <si>
    <t>（単位：件・千円・％）</t>
  </si>
  <si>
    <t>特別土地保有税</t>
  </si>
  <si>
    <t>件数</t>
    <rPh sb="0" eb="2">
      <t>ケンスウ</t>
    </rPh>
    <phoneticPr fontId="2"/>
  </si>
  <si>
    <t>税額</t>
    <rPh sb="0" eb="2">
      <t>ゼイガク</t>
    </rPh>
    <phoneticPr fontId="2"/>
  </si>
  <si>
    <t>個人市民税</t>
  </si>
  <si>
    <t>都市計画税</t>
  </si>
  <si>
    <t>事業所税</t>
  </si>
  <si>
    <t>Ⅳ　納税関係</t>
    <phoneticPr fontId="4"/>
  </si>
  <si>
    <t>市たばこ税</t>
    <rPh sb="0" eb="1">
      <t>シ</t>
    </rPh>
    <rPh sb="4" eb="5">
      <t>ゼイ</t>
    </rPh>
    <phoneticPr fontId="2"/>
  </si>
  <si>
    <t>調　　定</t>
    <phoneticPr fontId="2"/>
  </si>
  <si>
    <t>割　合</t>
    <phoneticPr fontId="2"/>
  </si>
  <si>
    <t>市・県民税
（普通徴収）</t>
    <phoneticPr fontId="2"/>
  </si>
  <si>
    <t>納　　税
義務者数</t>
    <phoneticPr fontId="2"/>
  </si>
  <si>
    <t>税　　額</t>
    <phoneticPr fontId="2"/>
  </si>
  <si>
    <t>　　　　　　　　　　　年　度
税　目</t>
    <phoneticPr fontId="2"/>
  </si>
  <si>
    <t>　　　　　　　 　　　　年　度
税　目</t>
    <phoneticPr fontId="2"/>
  </si>
  <si>
    <t>本　　税</t>
    <phoneticPr fontId="2"/>
  </si>
  <si>
    <t>前　年　比</t>
    <phoneticPr fontId="2"/>
  </si>
  <si>
    <t>件　数</t>
    <phoneticPr fontId="2"/>
  </si>
  <si>
    <t>金　額</t>
    <phoneticPr fontId="2"/>
  </si>
  <si>
    <t>そ　の　他</t>
    <phoneticPr fontId="2"/>
  </si>
  <si>
    <t>督　　促</t>
    <phoneticPr fontId="2"/>
  </si>
  <si>
    <t>-</t>
    <phoneticPr fontId="2"/>
  </si>
  <si>
    <t>入湯税</t>
    <rPh sb="0" eb="2">
      <t>ニュウトウ</t>
    </rPh>
    <rPh sb="2" eb="3">
      <t>ゼイ</t>
    </rPh>
    <phoneticPr fontId="2"/>
  </si>
  <si>
    <t>(単位：件・千円)</t>
    <phoneticPr fontId="2"/>
  </si>
  <si>
    <t>○　市税等の口座振替制度利用状況</t>
    <rPh sb="2" eb="4">
      <t>シゼイ</t>
    </rPh>
    <rPh sb="4" eb="5">
      <t>トウ</t>
    </rPh>
    <rPh sb="6" eb="8">
      <t>コウザ</t>
    </rPh>
    <rPh sb="8" eb="10">
      <t>フリカエ</t>
    </rPh>
    <rPh sb="10" eb="12">
      <t>セイド</t>
    </rPh>
    <rPh sb="12" eb="14">
      <t>リヨウ</t>
    </rPh>
    <rPh sb="14" eb="16">
      <t>ジョウキョウ</t>
    </rPh>
    <phoneticPr fontId="2"/>
  </si>
  <si>
    <t>令　和　2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</si>
  <si>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</si>
  <si>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R2年度</t>
    <rPh sb="2" eb="4">
      <t>ネンド</t>
    </rPh>
    <phoneticPr fontId="2"/>
  </si>
  <si>
    <t>固定資産税
都市計画税</t>
    <rPh sb="0" eb="2">
      <t>コテイ</t>
    </rPh>
    <rPh sb="2" eb="5">
      <t>シサンゼイ</t>
    </rPh>
    <rPh sb="6" eb="8">
      <t>トシ</t>
    </rPh>
    <rPh sb="8" eb="10">
      <t>ケイカク</t>
    </rPh>
    <rPh sb="10" eb="11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</si>
  <si>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</si>
  <si>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計</t>
    <rPh sb="0" eb="1">
      <t>ケイ</t>
    </rPh>
    <phoneticPr fontId="2"/>
  </si>
  <si>
    <t>事業所税</t>
    <rPh sb="0" eb="3">
      <t>ジギョウショ</t>
    </rPh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</si>
  <si>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</si>
  <si>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法人市民税</t>
    <rPh sb="0" eb="2">
      <t>ホウジン</t>
    </rPh>
    <rPh sb="2" eb="5">
      <t>シミンゼイ</t>
    </rPh>
    <phoneticPr fontId="2"/>
  </si>
  <si>
    <t>個人市・県民税</t>
    <rPh sb="0" eb="2">
      <t>コジン</t>
    </rPh>
    <rPh sb="2" eb="3">
      <t>シ</t>
    </rPh>
    <rPh sb="4" eb="7">
      <t>ケンミンゼイ</t>
    </rPh>
    <phoneticPr fontId="2"/>
  </si>
  <si>
    <t>　　　　　　区分
税目</t>
    <rPh sb="6" eb="8">
      <t>クブン</t>
    </rPh>
    <rPh sb="12" eb="14">
      <t>ゼイモク</t>
    </rPh>
    <phoneticPr fontId="2"/>
  </si>
  <si>
    <t>合計</t>
    <rPh sb="0" eb="2">
      <t>ゴウケイ</t>
    </rPh>
    <phoneticPr fontId="2"/>
  </si>
  <si>
    <t>２号
生活困窮</t>
    <rPh sb="1" eb="2">
      <t>ゴウ</t>
    </rPh>
    <rPh sb="3" eb="5">
      <t>セイカツ</t>
    </rPh>
    <rPh sb="5" eb="7">
      <t>コンキュウ</t>
    </rPh>
    <phoneticPr fontId="2"/>
  </si>
  <si>
    <t>１号
無財産</t>
    <rPh sb="1" eb="2">
      <t>ゴウ</t>
    </rPh>
    <rPh sb="3" eb="4">
      <t>ム</t>
    </rPh>
    <rPh sb="4" eb="6">
      <t>ザイサン</t>
    </rPh>
    <phoneticPr fontId="2"/>
  </si>
  <si>
    <t>イ．停止中のもの</t>
    <rPh sb="2" eb="5">
      <t>テイシチュウ</t>
    </rPh>
    <phoneticPr fontId="2"/>
  </si>
  <si>
    <t>ア．新たに停止し翌年度へ繰越したもの</t>
    <rPh sb="2" eb="3">
      <t>アラ</t>
    </rPh>
    <rPh sb="5" eb="7">
      <t>テイシ</t>
    </rPh>
    <rPh sb="8" eb="11">
      <t>ヨクネンド</t>
    </rPh>
    <rPh sb="12" eb="14">
      <t>クリコシ</t>
    </rPh>
    <phoneticPr fontId="2"/>
  </si>
  <si>
    <t>　(5)　滞納処分の停止</t>
    <rPh sb="5" eb="7">
      <t>タイノウ</t>
    </rPh>
    <rPh sb="7" eb="9">
      <t>ショブン</t>
    </rPh>
    <rPh sb="10" eb="12">
      <t>テイシ</t>
    </rPh>
    <phoneticPr fontId="2"/>
  </si>
  <si>
    <t>動産等</t>
    <rPh sb="0" eb="2">
      <t>ドウサン</t>
    </rPh>
    <rPh sb="2" eb="3">
      <t>トウ</t>
    </rPh>
    <phoneticPr fontId="2"/>
  </si>
  <si>
    <t>不動産</t>
    <rPh sb="0" eb="3">
      <t>フドウサン</t>
    </rPh>
    <phoneticPr fontId="2"/>
  </si>
  <si>
    <t>公売</t>
    <rPh sb="0" eb="2">
      <t>コウバイ</t>
    </rPh>
    <phoneticPr fontId="2"/>
  </si>
  <si>
    <t>処分内容</t>
    <rPh sb="0" eb="2">
      <t>ショブン</t>
    </rPh>
    <rPh sb="2" eb="4">
      <t>ナイヨウ</t>
    </rPh>
    <phoneticPr fontId="2"/>
  </si>
  <si>
    <t>　(4)　公　　　　売</t>
    <rPh sb="5" eb="6">
      <t>コウ</t>
    </rPh>
    <rPh sb="10" eb="11">
      <t>バイ</t>
    </rPh>
    <phoneticPr fontId="2"/>
  </si>
  <si>
    <t>交付要求</t>
    <rPh sb="0" eb="2">
      <t>コウフ</t>
    </rPh>
    <rPh sb="2" eb="4">
      <t>ヨウキュウ</t>
    </rPh>
    <phoneticPr fontId="2"/>
  </si>
  <si>
    <t>参加
差押</t>
    <rPh sb="0" eb="2">
      <t>サンカ</t>
    </rPh>
    <rPh sb="3" eb="5">
      <t>サシオサエ</t>
    </rPh>
    <phoneticPr fontId="2"/>
  </si>
  <si>
    <t>　(2)　参　加　差　押</t>
    <rPh sb="5" eb="6">
      <t>サン</t>
    </rPh>
    <rPh sb="7" eb="8">
      <t>カ</t>
    </rPh>
    <rPh sb="9" eb="10">
      <t>サ</t>
    </rPh>
    <phoneticPr fontId="2"/>
  </si>
  <si>
    <t>債権</t>
    <rPh sb="0" eb="2">
      <t>サイケン</t>
    </rPh>
    <phoneticPr fontId="2"/>
  </si>
  <si>
    <t>差押</t>
    <rPh sb="0" eb="2">
      <t>サシ</t>
    </rPh>
    <phoneticPr fontId="2"/>
  </si>
  <si>
    <r>
      <t xml:space="preserve">３号
</t>
    </r>
    <r>
      <rPr>
        <sz val="10"/>
        <rFont val="ＭＳ 明朝"/>
        <family val="1"/>
        <charset val="128"/>
      </rPr>
      <t>所在及び財産不明</t>
    </r>
    <rPh sb="1" eb="2">
      <t>ゴウ</t>
    </rPh>
    <rPh sb="3" eb="5">
      <t>ショザイ</t>
    </rPh>
    <rPh sb="5" eb="6">
      <t>オヨ</t>
    </rPh>
    <rPh sb="7" eb="9">
      <t>ザイサン</t>
    </rPh>
    <rPh sb="9" eb="11">
      <t>フメイ</t>
    </rPh>
    <phoneticPr fontId="2"/>
  </si>
  <si>
    <t>令　和　3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</si>
  <si>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</si>
  <si>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</si>
  <si>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令　和　4  年　度</t>
    <rPh sb="0" eb="1">
      <t>レイ</t>
    </rPh>
    <rPh sb="2" eb="3">
      <t>カズ</t>
    </rPh>
    <rPh sb="7" eb="8">
      <t>ネン</t>
    </rPh>
    <rPh sb="9" eb="10">
      <t>ド</t>
    </rPh>
    <phoneticPr fontId="2"/>
  </si>
  <si>
    <t>令　和　4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</si>
  <si>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-</t>
  </si>
  <si>
    <t>令和元年度</t>
    <rPh sb="0" eb="2">
      <t>レイワ</t>
    </rPh>
    <rPh sb="2" eb="3">
      <t>モト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</si>
  <si>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</si>
  <si>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金融機関窓口など</t>
    <rPh sb="0" eb="2">
      <t>キンユウ</t>
    </rPh>
    <rPh sb="2" eb="4">
      <t>キカン</t>
    </rPh>
    <rPh sb="4" eb="6">
      <t>マドグチ</t>
    </rPh>
    <phoneticPr fontId="2"/>
  </si>
  <si>
    <t>口座振替</t>
    <rPh sb="0" eb="2">
      <t>コウザ</t>
    </rPh>
    <rPh sb="2" eb="4">
      <t>フリカエ</t>
    </rPh>
    <phoneticPr fontId="2"/>
  </si>
  <si>
    <t>スマホ決済</t>
    <rPh sb="3" eb="5">
      <t>ケッサイ</t>
    </rPh>
    <phoneticPr fontId="2"/>
  </si>
  <si>
    <t>共通納税</t>
    <rPh sb="0" eb="2">
      <t>キョウツウ</t>
    </rPh>
    <rPh sb="2" eb="4">
      <t>ノウゼイ</t>
    </rPh>
    <phoneticPr fontId="2"/>
  </si>
  <si>
    <t>２　納付方法による収納状況</t>
    <rPh sb="2" eb="4">
      <t>ノウフ</t>
    </rPh>
    <rPh sb="4" eb="6">
      <t>ホウホウ</t>
    </rPh>
    <rPh sb="9" eb="11">
      <t>シュウノウ</t>
    </rPh>
    <rPh sb="11" eb="13">
      <t>ジョウキョウ</t>
    </rPh>
    <phoneticPr fontId="2"/>
  </si>
  <si>
    <t>収納額</t>
    <rPh sb="0" eb="2">
      <t>シュウノウ</t>
    </rPh>
    <rPh sb="2" eb="3">
      <t>ガク</t>
    </rPh>
    <phoneticPr fontId="2"/>
  </si>
  <si>
    <t>収納件数</t>
    <rPh sb="0" eb="2">
      <t>シュウノウ</t>
    </rPh>
    <rPh sb="2" eb="4">
      <t>ケンスウ</t>
    </rPh>
    <phoneticPr fontId="2"/>
  </si>
  <si>
    <t>　　　　　　　　　　　年　度
納　付　方　法</t>
    <rPh sb="15" eb="16">
      <t>ノウ</t>
    </rPh>
    <rPh sb="17" eb="18">
      <t>ツキ</t>
    </rPh>
    <rPh sb="19" eb="20">
      <t>カタ</t>
    </rPh>
    <rPh sb="21" eb="22">
      <t>ホウ</t>
    </rPh>
    <phoneticPr fontId="2"/>
  </si>
  <si>
    <t>(注) ２　令和３年度分より固定資産税・都市計画税の件数は課税区ごとに計上しています。</t>
    <rPh sb="1" eb="2">
      <t>チュウ</t>
    </rPh>
    <rPh sb="6" eb="8">
      <t>レイワ</t>
    </rPh>
    <rPh sb="9" eb="11">
      <t>ネンド</t>
    </rPh>
    <rPh sb="11" eb="12">
      <t>ブン</t>
    </rPh>
    <rPh sb="14" eb="25">
      <t>コテイ</t>
    </rPh>
    <rPh sb="26" eb="28">
      <t>ケンスウ</t>
    </rPh>
    <rPh sb="29" eb="32">
      <t>カゼイク</t>
    </rPh>
    <rPh sb="35" eb="37">
      <t>ケイジョウ</t>
    </rPh>
    <phoneticPr fontId="2"/>
  </si>
  <si>
    <t>(注) ３　令和３年度分より固定資産税・都市計画税および市・県民税（普通徴収）の口座振替件数は、全期一括振替者についても調定期別ごとに計上しています。</t>
    <rPh sb="1" eb="2">
      <t>チュウ</t>
    </rPh>
    <rPh sb="6" eb="8">
      <t>レイワ</t>
    </rPh>
    <rPh sb="9" eb="11">
      <t>ネンド</t>
    </rPh>
    <rPh sb="11" eb="12">
      <t>ブン</t>
    </rPh>
    <rPh sb="14" eb="25">
      <t>コテイ</t>
    </rPh>
    <rPh sb="28" eb="29">
      <t>シ</t>
    </rPh>
    <rPh sb="30" eb="33">
      <t>ケンミンゼイ</t>
    </rPh>
    <rPh sb="34" eb="36">
      <t>フツウ</t>
    </rPh>
    <rPh sb="36" eb="38">
      <t>チョウシュウ</t>
    </rPh>
    <rPh sb="40" eb="42">
      <t>コウザ</t>
    </rPh>
    <rPh sb="42" eb="44">
      <t>フリカエ</t>
    </rPh>
    <rPh sb="44" eb="46">
      <t>ケンスウ</t>
    </rPh>
    <rPh sb="50" eb="52">
      <t>イッカツ</t>
    </rPh>
    <rPh sb="52" eb="54">
      <t>フリカエ</t>
    </rPh>
    <rPh sb="67" eb="69">
      <t>ケイジョウ</t>
    </rPh>
    <phoneticPr fontId="2"/>
  </si>
  <si>
    <t>（単位：件・千円）</t>
  </si>
  <si>
    <t>普徴</t>
    <rPh sb="0" eb="1">
      <t>フ</t>
    </rPh>
    <rPh sb="1" eb="2">
      <t>チョウ</t>
    </rPh>
    <phoneticPr fontId="2"/>
  </si>
  <si>
    <t>固定</t>
    <rPh sb="0" eb="2">
      <t>コテイ</t>
    </rPh>
    <phoneticPr fontId="2"/>
  </si>
  <si>
    <t>軽自</t>
    <rPh sb="0" eb="2">
      <t>ケイジ</t>
    </rPh>
    <phoneticPr fontId="2"/>
  </si>
  <si>
    <t>２　納付方法による収納状況</t>
    <rPh sb="2" eb="6">
      <t>ノウフホウホウ</t>
    </rPh>
    <rPh sb="9" eb="13">
      <t>シュウノウジョウキョウ</t>
    </rPh>
    <phoneticPr fontId="4"/>
  </si>
  <si>
    <t>３　還付金取扱状況</t>
    <phoneticPr fontId="4"/>
  </si>
  <si>
    <t>４　督促状発送状況</t>
    <phoneticPr fontId="4"/>
  </si>
  <si>
    <t>５　滞納処分執行状況</t>
    <phoneticPr fontId="4"/>
  </si>
  <si>
    <t>６　不納欠損状況</t>
    <phoneticPr fontId="4"/>
  </si>
  <si>
    <t>(注) 　MPN…ペイジー（Pay-easy）を利用したATMやインターネットバンキング等での納付</t>
    <rPh sb="1" eb="2">
      <t>チュウ</t>
    </rPh>
    <rPh sb="24" eb="26">
      <t>リヨウ</t>
    </rPh>
    <rPh sb="44" eb="45">
      <t>トウ</t>
    </rPh>
    <rPh sb="47" eb="49">
      <t>ノウフ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</si>
  <si>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</si>
  <si>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</si>
  <si>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</si>
  <si>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</si>
  <si>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公売物件数</t>
    <rPh sb="0" eb="5">
      <t>コウバイブッケンスウ</t>
    </rPh>
    <phoneticPr fontId="2"/>
  </si>
  <si>
    <t>落札物件数</t>
    <rPh sb="0" eb="5">
      <t>ラクサツブッケンスウ</t>
    </rPh>
    <phoneticPr fontId="2"/>
  </si>
  <si>
    <t>落札金額</t>
    <rPh sb="0" eb="4">
      <t>ラクサツキンガク</t>
    </rPh>
    <phoneticPr fontId="2"/>
  </si>
  <si>
    <t>令　和　5  年　度</t>
    <rPh sb="0" eb="1">
      <t>レイ</t>
    </rPh>
    <rPh sb="2" eb="3">
      <t>カズ</t>
    </rPh>
    <rPh sb="7" eb="8">
      <t>ネン</t>
    </rPh>
    <rPh sb="9" eb="10">
      <t>ド</t>
    </rPh>
    <phoneticPr fontId="2"/>
  </si>
  <si>
    <t>令　和　5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</si>
  <si>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令和５年度</t>
    <rPh sb="0" eb="2">
      <t>レイワ</t>
    </rPh>
    <rPh sb="3" eb="5">
      <t>ネンド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</si>
  <si>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</si>
  <si>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ＭＰＮ</t>
    <phoneticPr fontId="2"/>
  </si>
  <si>
    <t>コンビニエンスストア</t>
    <phoneticPr fontId="2"/>
  </si>
  <si>
    <t>(注) １　（　）中は件数</t>
    <phoneticPr fontId="2"/>
  </si>
  <si>
    <t>-</t>
    <phoneticPr fontId="2"/>
  </si>
  <si>
    <t>-</t>
    <phoneticPr fontId="2"/>
  </si>
  <si>
    <t>件　数</t>
    <phoneticPr fontId="2"/>
  </si>
  <si>
    <t>そ　の　他</t>
    <phoneticPr fontId="2"/>
  </si>
  <si>
    <t>固定資産税
都市計画税</t>
    <phoneticPr fontId="2"/>
  </si>
  <si>
    <t>固定資産税
都市計画税</t>
    <phoneticPr fontId="2"/>
  </si>
  <si>
    <t>金　額</t>
    <phoneticPr fontId="2"/>
  </si>
  <si>
    <t>調　　定</t>
    <phoneticPr fontId="2"/>
  </si>
  <si>
    <t>督　　促</t>
    <phoneticPr fontId="2"/>
  </si>
  <si>
    <t>督　　促</t>
    <phoneticPr fontId="2"/>
  </si>
  <si>
    <t>調　　定</t>
    <phoneticPr fontId="2"/>
  </si>
  <si>
    <t>４　督促状発送状況</t>
    <phoneticPr fontId="2"/>
  </si>
  <si>
    <t>金　額</t>
    <phoneticPr fontId="2"/>
  </si>
  <si>
    <t>個人市・県民税</t>
    <phoneticPr fontId="2"/>
  </si>
  <si>
    <t>前　年　比</t>
    <phoneticPr fontId="2"/>
  </si>
  <si>
    <t>前　年　比</t>
    <phoneticPr fontId="2"/>
  </si>
  <si>
    <t>本　　税</t>
    <phoneticPr fontId="2"/>
  </si>
  <si>
    <t>本　　税</t>
    <phoneticPr fontId="2"/>
  </si>
  <si>
    <t>　　　　　　　　　　　年　度
税　目</t>
    <phoneticPr fontId="2"/>
  </si>
  <si>
    <t>３　還付金取扱状況</t>
    <phoneticPr fontId="2"/>
  </si>
  <si>
    <t>(単位：件・千円)</t>
    <phoneticPr fontId="2"/>
  </si>
  <si>
    <t>　(3)　交　付　要　求</t>
    <phoneticPr fontId="2"/>
  </si>
  <si>
    <t>(単位：件・千円)</t>
    <phoneticPr fontId="2"/>
  </si>
  <si>
    <t>　(1)　差　　　　　押</t>
    <phoneticPr fontId="2"/>
  </si>
  <si>
    <t>５　滞納処分執行状況</t>
    <phoneticPr fontId="2"/>
  </si>
  <si>
    <t>(注)（　）中は、固定資産税件数に含まれている都市計画税件数の再掲分。</t>
    <phoneticPr fontId="2"/>
  </si>
  <si>
    <t>件　　数</t>
    <phoneticPr fontId="2"/>
  </si>
  <si>
    <t>固定資産税
（土地、家屋、償却資産）</t>
    <phoneticPr fontId="2"/>
  </si>
  <si>
    <t>合　　　計</t>
    <phoneticPr fontId="2"/>
  </si>
  <si>
    <t>　　　　　　　　　　　　　年　度
　税　目</t>
    <phoneticPr fontId="2"/>
  </si>
  <si>
    <t>６　不納欠損状況</t>
    <phoneticPr fontId="2"/>
  </si>
  <si>
    <t>R5年度</t>
    <rPh sb="2" eb="4">
      <t>ネンド</t>
    </rPh>
    <phoneticPr fontId="2"/>
  </si>
  <si>
    <t>R4年度</t>
    <rPh sb="2" eb="4">
      <t>ネンド</t>
    </rPh>
    <phoneticPr fontId="2"/>
  </si>
  <si>
    <t>R3年度</t>
    <rPh sb="2" eb="4">
      <t>ネンド</t>
    </rPh>
    <phoneticPr fontId="2"/>
  </si>
  <si>
    <t>H31年度</t>
    <rPh sb="3" eb="5">
      <t>ネンド</t>
    </rPh>
    <phoneticPr fontId="2"/>
  </si>
  <si>
    <t>単位：人</t>
    <rPh sb="0" eb="2">
      <t>タンイ</t>
    </rPh>
    <rPh sb="3" eb="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</si>
</sst>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(#,##0\)"/>
    <numFmt numFmtId="177" formatCode="#,##0_);[Red]\(#,##0\)"/>
    <numFmt numFmtId="178" formatCode="#,##0.0_ "/>
    <numFmt numFmtId="179" formatCode="#,##0_ "/>
    <numFmt numFmtId="180" formatCode="0_ "/>
    <numFmt numFmtId="181" formatCode="0.0_ "/>
    <numFmt numFmtId="182" formatCode="#,##0_);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9.199999999999999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/>
    <xf numFmtId="0" fontId="7" fillId="0" borderId="0" xfId="3" applyFo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177" fontId="10" fillId="0" borderId="4" xfId="0" applyNumberFormat="1" applyFont="1" applyBorder="1" applyAlignment="1">
      <alignment horizontal="right" vertical="center"/>
    </xf>
    <xf numFmtId="179" fontId="8" fillId="0" borderId="23" xfId="0" applyNumberFormat="1" applyFont="1" applyBorder="1" applyAlignment="1">
      <alignment horizontal="center" vertical="center"/>
    </xf>
    <xf numFmtId="177" fontId="10" fillId="2" borderId="4" xfId="0" applyNumberFormat="1" applyFont="1" applyFill="1" applyBorder="1" applyAlignment="1">
      <alignment horizontal="right" vertical="center"/>
    </xf>
    <xf numFmtId="176" fontId="10" fillId="0" borderId="4" xfId="0" applyNumberFormat="1" applyFont="1" applyBorder="1" applyAlignment="1">
      <alignment horizontal="right" vertical="center"/>
    </xf>
    <xf numFmtId="177" fontId="12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9" fontId="13" fillId="0" borderId="0" xfId="0" applyNumberFormat="1" applyFont="1" applyAlignment="1">
      <alignment horizontal="right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distributed" vertical="center"/>
    </xf>
    <xf numFmtId="0" fontId="8" fillId="0" borderId="18" xfId="0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0" fillId="2" borderId="26" xfId="4" applyFont="1" applyFill="1" applyBorder="1" applyAlignment="1"/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right" vertical="center"/>
    </xf>
    <xf numFmtId="181" fontId="11" fillId="0" borderId="20" xfId="0" applyNumberFormat="1" applyFont="1" applyBorder="1" applyAlignment="1">
      <alignment horizontal="right" vertical="center"/>
    </xf>
    <xf numFmtId="181" fontId="9" fillId="0" borderId="18" xfId="0" applyNumberFormat="1" applyFont="1" applyBorder="1" applyAlignment="1">
      <alignment horizontal="right" vertical="center"/>
    </xf>
    <xf numFmtId="181" fontId="9" fillId="0" borderId="20" xfId="0" applyNumberFormat="1" applyFont="1" applyBorder="1" applyAlignment="1">
      <alignment horizontal="right" vertical="center"/>
    </xf>
    <xf numFmtId="176" fontId="11" fillId="0" borderId="17" xfId="0" applyNumberFormat="1" applyFont="1" applyBorder="1" applyAlignment="1">
      <alignment horizontal="right" vertical="center"/>
    </xf>
    <xf numFmtId="181" fontId="11" fillId="0" borderId="21" xfId="0" applyNumberFormat="1" applyFont="1" applyBorder="1" applyAlignment="1">
      <alignment horizontal="right" vertical="center"/>
    </xf>
    <xf numFmtId="181" fontId="9" fillId="0" borderId="70" xfId="0" applyNumberFormat="1" applyFont="1" applyBorder="1" applyAlignment="1">
      <alignment horizontal="right" vertical="center"/>
    </xf>
    <xf numFmtId="181" fontId="9" fillId="0" borderId="93" xfId="0" applyNumberFormat="1" applyFont="1" applyBorder="1" applyAlignment="1">
      <alignment horizontal="right" vertical="center"/>
    </xf>
    <xf numFmtId="182" fontId="11" fillId="0" borderId="18" xfId="0" applyNumberFormat="1" applyFont="1" applyBorder="1" applyAlignment="1">
      <alignment horizontal="right" vertical="center"/>
    </xf>
    <xf numFmtId="177" fontId="9" fillId="0" borderId="18" xfId="0" applyNumberFormat="1" applyFont="1" applyBorder="1" applyAlignment="1">
      <alignment horizontal="right" vertical="center"/>
    </xf>
    <xf numFmtId="177" fontId="9" fillId="0" borderId="14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81" fontId="9" fillId="0" borderId="21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 vertical="center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81" fontId="9" fillId="0" borderId="3" xfId="0" applyNumberFormat="1" applyFont="1" applyBorder="1" applyAlignment="1">
      <alignment horizontal="right" vertical="center"/>
    </xf>
    <xf numFmtId="181" fontId="9" fillId="0" borderId="6" xfId="0" applyNumberFormat="1" applyFont="1" applyBorder="1" applyAlignment="1">
      <alignment horizontal="right" vertical="center"/>
    </xf>
    <xf numFmtId="17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179" fontId="8" fillId="0" borderId="0" xfId="0" applyNumberFormat="1" applyFont="1" applyAlignment="1">
      <alignment vertical="center"/>
    </xf>
    <xf numFmtId="181" fontId="9" fillId="0" borderId="25" xfId="0" applyNumberFormat="1" applyFont="1" applyBorder="1" applyAlignment="1">
      <alignment horizontal="right" vertical="center"/>
    </xf>
    <xf numFmtId="181" fontId="9" fillId="0" borderId="27" xfId="0" applyNumberFormat="1" applyFont="1" applyBorder="1" applyAlignment="1">
      <alignment horizontal="right" vertical="center"/>
    </xf>
    <xf numFmtId="181" fontId="9" fillId="0" borderId="19" xfId="0" applyNumberFormat="1" applyFont="1" applyBorder="1" applyAlignment="1">
      <alignment horizontal="right" vertical="center"/>
    </xf>
    <xf numFmtId="181" fontId="9" fillId="0" borderId="24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8" fillId="0" borderId="17" xfId="0" applyFont="1" applyBorder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vertical="center"/>
    </xf>
    <xf numFmtId="179" fontId="11" fillId="0" borderId="5" xfId="0" applyNumberFormat="1" applyFont="1" applyBorder="1" applyAlignment="1">
      <alignment horizontal="right" vertical="center"/>
    </xf>
    <xf numFmtId="179" fontId="11" fillId="0" borderId="4" xfId="0" applyNumberFormat="1" applyFont="1" applyBorder="1" applyAlignment="1">
      <alignment horizontal="right" vertical="center"/>
    </xf>
    <xf numFmtId="179" fontId="9" fillId="0" borderId="5" xfId="0" applyNumberFormat="1" applyFont="1" applyBorder="1" applyAlignment="1">
      <alignment horizontal="right" vertical="center"/>
    </xf>
    <xf numFmtId="178" fontId="9" fillId="0" borderId="4" xfId="0" applyNumberFormat="1" applyFont="1" applyBorder="1" applyAlignment="1">
      <alignment horizontal="right" vertical="center"/>
    </xf>
    <xf numFmtId="178" fontId="9" fillId="0" borderId="19" xfId="0" applyNumberFormat="1" applyFont="1" applyBorder="1" applyAlignment="1">
      <alignment horizontal="right" vertical="center"/>
    </xf>
    <xf numFmtId="179" fontId="11" fillId="0" borderId="18" xfId="0" applyNumberFormat="1" applyFont="1" applyBorder="1" applyAlignment="1">
      <alignment horizontal="right" vertical="center" shrinkToFit="1"/>
    </xf>
    <xf numFmtId="178" fontId="11" fillId="0" borderId="20" xfId="0" applyNumberFormat="1" applyFont="1" applyBorder="1" applyAlignment="1">
      <alignment horizontal="right" vertical="center"/>
    </xf>
    <xf numFmtId="178" fontId="9" fillId="0" borderId="20" xfId="0" applyNumberFormat="1" applyFont="1" applyBorder="1" applyAlignment="1">
      <alignment horizontal="right" vertical="center"/>
    </xf>
    <xf numFmtId="178" fontId="9" fillId="0" borderId="25" xfId="0" applyNumberFormat="1" applyFont="1" applyBorder="1" applyAlignment="1">
      <alignment horizontal="right" vertical="center"/>
    </xf>
    <xf numFmtId="179" fontId="9" fillId="0" borderId="4" xfId="0" applyNumberFormat="1" applyFont="1" applyBorder="1" applyAlignment="1">
      <alignment horizontal="right" vertical="center"/>
    </xf>
    <xf numFmtId="179" fontId="9" fillId="0" borderId="6" xfId="0" applyNumberFormat="1" applyFont="1" applyBorder="1" applyAlignment="1">
      <alignment horizontal="right" vertical="center"/>
    </xf>
    <xf numFmtId="178" fontId="9" fillId="0" borderId="3" xfId="0" applyNumberFormat="1" applyFont="1" applyBorder="1" applyAlignment="1">
      <alignment horizontal="right" vertical="center"/>
    </xf>
    <xf numFmtId="178" fontId="9" fillId="0" borderId="24" xfId="0" applyNumberFormat="1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17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9" fontId="8" fillId="0" borderId="28" xfId="0" applyNumberFormat="1" applyFont="1" applyBorder="1" applyAlignment="1">
      <alignment horizontal="center" vertical="center"/>
    </xf>
    <xf numFmtId="177" fontId="12" fillId="0" borderId="19" xfId="0" applyNumberFormat="1" applyFont="1" applyBorder="1" applyAlignment="1">
      <alignment horizontal="right" vertical="center"/>
    </xf>
    <xf numFmtId="177" fontId="12" fillId="0" borderId="25" xfId="0" applyNumberFormat="1" applyFont="1" applyBorder="1" applyAlignment="1">
      <alignment horizontal="right" vertical="center"/>
    </xf>
    <xf numFmtId="177" fontId="10" fillId="0" borderId="19" xfId="0" applyNumberFormat="1" applyFont="1" applyBorder="1" applyAlignment="1">
      <alignment horizontal="right" vertical="center"/>
    </xf>
    <xf numFmtId="177" fontId="10" fillId="2" borderId="19" xfId="0" applyNumberFormat="1" applyFont="1" applyFill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177" fontId="10" fillId="0" borderId="24" xfId="0" applyNumberFormat="1" applyFont="1" applyBorder="1" applyAlignment="1">
      <alignment horizontal="right"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8" fillId="0" borderId="32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77" fontId="11" fillId="0" borderId="20" xfId="0" applyNumberFormat="1" applyFont="1" applyBorder="1" applyAlignment="1">
      <alignment horizontal="right" vertical="center"/>
    </xf>
    <xf numFmtId="177" fontId="11" fillId="0" borderId="14" xfId="0" applyNumberFormat="1" applyFont="1" applyBorder="1" applyAlignment="1">
      <alignment horizontal="right" vertical="center"/>
    </xf>
    <xf numFmtId="176" fontId="11" fillId="0" borderId="21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0" fontId="8" fillId="0" borderId="40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center" vertical="center" wrapText="1"/>
    </xf>
    <xf numFmtId="177" fontId="9" fillId="0" borderId="20" xfId="0" applyNumberFormat="1" applyFont="1" applyBorder="1" applyAlignment="1">
      <alignment horizontal="right" vertical="center"/>
    </xf>
    <xf numFmtId="177" fontId="9" fillId="0" borderId="14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176" fontId="10" fillId="0" borderId="15" xfId="0" applyNumberFormat="1" applyFont="1" applyBorder="1"/>
    <xf numFmtId="176" fontId="9" fillId="0" borderId="15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distributed" vertical="center" wrapText="1"/>
    </xf>
    <xf numFmtId="0" fontId="8" fillId="0" borderId="16" xfId="0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vertical="center"/>
    </xf>
    <xf numFmtId="179" fontId="12" fillId="0" borderId="4" xfId="0" applyNumberFormat="1" applyFont="1" applyBorder="1" applyAlignment="1">
      <alignment vertical="center"/>
    </xf>
    <xf numFmtId="179" fontId="12" fillId="0" borderId="29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49" fontId="8" fillId="0" borderId="4" xfId="0" applyNumberFormat="1" applyFont="1" applyBorder="1" applyAlignment="1">
      <alignment horizontal="distributed" vertical="distributed" indent="1"/>
    </xf>
    <xf numFmtId="49" fontId="8" fillId="0" borderId="1" xfId="0" applyNumberFormat="1" applyFont="1" applyBorder="1" applyAlignment="1">
      <alignment horizontal="distributed" vertical="distributed" indent="1"/>
    </xf>
    <xf numFmtId="0" fontId="8" fillId="0" borderId="4" xfId="0" applyFont="1" applyBorder="1" applyAlignment="1">
      <alignment horizontal="distributed" vertical="distributed" indent="1"/>
    </xf>
    <xf numFmtId="0" fontId="8" fillId="0" borderId="11" xfId="0" applyFont="1" applyBorder="1" applyAlignment="1">
      <alignment horizontal="distributed" vertical="distributed" indent="1"/>
    </xf>
    <xf numFmtId="0" fontId="8" fillId="0" borderId="74" xfId="0" applyFont="1" applyBorder="1" applyAlignment="1">
      <alignment vertical="center" wrapText="1"/>
    </xf>
    <xf numFmtId="179" fontId="10" fillId="0" borderId="4" xfId="0" applyNumberFormat="1" applyFont="1" applyBorder="1" applyAlignment="1">
      <alignment vertical="center"/>
    </xf>
    <xf numFmtId="179" fontId="10" fillId="0" borderId="29" xfId="0" applyNumberFormat="1" applyFont="1" applyBorder="1" applyAlignment="1">
      <alignment vertical="center"/>
    </xf>
    <xf numFmtId="0" fontId="8" fillId="0" borderId="1" xfId="0" applyFont="1" applyBorder="1" applyAlignment="1">
      <alignment horizontal="distributed" vertical="distributed" indent="1"/>
    </xf>
    <xf numFmtId="177" fontId="10" fillId="0" borderId="5" xfId="0" applyNumberFormat="1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9" fontId="10" fillId="0" borderId="11" xfId="0" applyNumberFormat="1" applyFont="1" applyBorder="1" applyAlignment="1">
      <alignment vertical="center"/>
    </xf>
    <xf numFmtId="0" fontId="8" fillId="0" borderId="29" xfId="0" applyFont="1" applyBorder="1" applyAlignment="1">
      <alignment horizontal="distributed" vertical="distributed" indent="1"/>
    </xf>
    <xf numFmtId="179" fontId="12" fillId="0" borderId="1" xfId="0" applyNumberFormat="1" applyFont="1" applyBorder="1" applyAlignment="1">
      <alignment vertical="center"/>
    </xf>
    <xf numFmtId="177" fontId="12" fillId="0" borderId="1" xfId="0" applyNumberFormat="1" applyFont="1" applyBorder="1" applyAlignment="1">
      <alignment vertical="center"/>
    </xf>
    <xf numFmtId="179" fontId="12" fillId="0" borderId="11" xfId="0" applyNumberFormat="1" applyFont="1" applyBorder="1" applyAlignment="1">
      <alignment vertical="center"/>
    </xf>
    <xf numFmtId="0" fontId="8" fillId="0" borderId="13" xfId="0" applyFont="1" applyBorder="1" applyAlignment="1">
      <alignment horizontal="distributed" vertical="distributed" wrapText="1" indent="1"/>
    </xf>
    <xf numFmtId="0" fontId="8" fillId="0" borderId="2" xfId="0" applyFont="1" applyBorder="1" applyAlignment="1">
      <alignment horizontal="distributed" vertical="distributed" wrapText="1" indent="1"/>
    </xf>
    <xf numFmtId="177" fontId="10" fillId="0" borderId="6" xfId="0" applyNumberFormat="1" applyFont="1" applyBorder="1" applyAlignment="1">
      <alignment vertical="center"/>
    </xf>
    <xf numFmtId="179" fontId="10" fillId="0" borderId="3" xfId="0" applyNumberFormat="1" applyFont="1" applyBorder="1" applyAlignment="1">
      <alignment vertical="center"/>
    </xf>
    <xf numFmtId="179" fontId="10" fillId="0" borderId="2" xfId="0" applyNumberFormat="1" applyFont="1" applyBorder="1" applyAlignment="1">
      <alignment vertical="center"/>
    </xf>
    <xf numFmtId="177" fontId="10" fillId="0" borderId="2" xfId="0" applyNumberFormat="1" applyFont="1" applyBorder="1" applyAlignment="1">
      <alignment vertical="center"/>
    </xf>
    <xf numFmtId="179" fontId="10" fillId="0" borderId="13" xfId="0" applyNumberFormat="1" applyFont="1" applyBorder="1" applyAlignment="1">
      <alignment vertical="center"/>
    </xf>
    <xf numFmtId="179" fontId="10" fillId="0" borderId="30" xfId="0" applyNumberFormat="1" applyFont="1" applyBorder="1" applyAlignment="1">
      <alignment vertical="center"/>
    </xf>
    <xf numFmtId="0" fontId="21" fillId="0" borderId="11" xfId="0" applyFont="1" applyBorder="1" applyAlignment="1">
      <alignment horizontal="distributed" vertical="distributed" indent="1"/>
    </xf>
    <xf numFmtId="0" fontId="21" fillId="0" borderId="1" xfId="0" applyFont="1" applyBorder="1" applyAlignment="1">
      <alignment horizontal="distributed" vertical="distributed" indent="1"/>
    </xf>
    <xf numFmtId="49" fontId="8" fillId="0" borderId="4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8" fontId="12" fillId="0" borderId="4" xfId="0" applyNumberFormat="1" applyFont="1" applyBorder="1" applyAlignment="1">
      <alignment vertical="center"/>
    </xf>
    <xf numFmtId="178" fontId="12" fillId="0" borderId="1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vertical="center"/>
    </xf>
    <xf numFmtId="178" fontId="12" fillId="0" borderId="29" xfId="0" applyNumberFormat="1" applyFont="1" applyBorder="1" applyAlignment="1">
      <alignment vertical="center"/>
    </xf>
    <xf numFmtId="177" fontId="12" fillId="0" borderId="4" xfId="0" applyNumberFormat="1" applyFont="1" applyBorder="1" applyAlignment="1">
      <alignment vertical="center"/>
    </xf>
    <xf numFmtId="177" fontId="12" fillId="0" borderId="11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40" xfId="0" applyFont="1" applyBorder="1" applyAlignment="1">
      <alignment horizontal="distributed" vertical="center"/>
    </xf>
    <xf numFmtId="0" fontId="8" fillId="0" borderId="9" xfId="0" applyFont="1" applyBorder="1" applyAlignment="1">
      <alignment horizontal="center" vertical="center"/>
    </xf>
    <xf numFmtId="177" fontId="10" fillId="0" borderId="17" xfId="0" applyNumberFormat="1" applyFont="1" applyBorder="1" applyAlignment="1">
      <alignment vertical="center"/>
    </xf>
    <xf numFmtId="178" fontId="10" fillId="0" borderId="21" xfId="0" applyNumberFormat="1" applyFont="1" applyBorder="1" applyAlignment="1">
      <alignment vertical="center"/>
    </xf>
    <xf numFmtId="178" fontId="10" fillId="0" borderId="40" xfId="0" applyNumberFormat="1" applyFont="1" applyBorder="1" applyAlignment="1">
      <alignment vertical="center"/>
    </xf>
    <xf numFmtId="178" fontId="10" fillId="0" borderId="15" xfId="0" applyNumberFormat="1" applyFont="1" applyBorder="1" applyAlignment="1">
      <alignment vertical="center"/>
    </xf>
    <xf numFmtId="177" fontId="10" fillId="0" borderId="15" xfId="0" applyNumberFormat="1" applyFont="1" applyBorder="1" applyAlignment="1">
      <alignment vertical="center"/>
    </xf>
    <xf numFmtId="178" fontId="10" fillId="0" borderId="73" xfId="0" applyNumberFormat="1" applyFont="1" applyBorder="1" applyAlignment="1">
      <alignment vertical="center"/>
    </xf>
    <xf numFmtId="178" fontId="10" fillId="0" borderId="4" xfId="0" applyNumberFormat="1" applyFont="1" applyBorder="1" applyAlignment="1">
      <alignment vertical="center"/>
    </xf>
    <xf numFmtId="178" fontId="10" fillId="0" borderId="11" xfId="0" applyNumberFormat="1" applyFont="1" applyBorder="1" applyAlignment="1">
      <alignment vertical="center"/>
    </xf>
    <xf numFmtId="178" fontId="10" fillId="0" borderId="1" xfId="0" applyNumberFormat="1" applyFont="1" applyBorder="1" applyAlignment="1">
      <alignment vertical="center"/>
    </xf>
    <xf numFmtId="178" fontId="10" fillId="0" borderId="29" xfId="0" applyNumberFormat="1" applyFont="1" applyBorder="1" applyAlignment="1">
      <alignment vertical="center"/>
    </xf>
    <xf numFmtId="0" fontId="8" fillId="0" borderId="39" xfId="0" applyFont="1" applyBorder="1" applyAlignment="1">
      <alignment horizontal="distributed" vertical="center"/>
    </xf>
    <xf numFmtId="0" fontId="8" fillId="0" borderId="12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center"/>
    </xf>
    <xf numFmtId="0" fontId="8" fillId="0" borderId="16" xfId="0" applyFont="1" applyBorder="1" applyAlignment="1">
      <alignment horizontal="center" vertical="center"/>
    </xf>
    <xf numFmtId="178" fontId="10" fillId="0" borderId="3" xfId="0" applyNumberFormat="1" applyFont="1" applyBorder="1" applyAlignment="1">
      <alignment vertical="center"/>
    </xf>
    <xf numFmtId="178" fontId="10" fillId="0" borderId="13" xfId="0" applyNumberFormat="1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30" xfId="0" applyNumberFormat="1" applyFont="1" applyBorder="1" applyAlignment="1">
      <alignment vertical="center"/>
    </xf>
    <xf numFmtId="179" fontId="11" fillId="0" borderId="4" xfId="0" applyNumberFormat="1" applyFont="1" applyBorder="1" applyAlignment="1">
      <alignment horizontal="right" vertical="center"/>
    </xf>
    <xf numFmtId="179" fontId="11" fillId="0" borderId="1" xfId="0" applyNumberFormat="1" applyFont="1" applyBorder="1" applyAlignment="1">
      <alignment horizontal="right" vertical="center"/>
    </xf>
    <xf numFmtId="179" fontId="11" fillId="0" borderId="20" xfId="0" applyNumberFormat="1" applyFont="1" applyBorder="1" applyAlignment="1">
      <alignment horizontal="right" vertical="center"/>
    </xf>
    <xf numFmtId="179" fontId="11" fillId="0" borderId="14" xfId="0" applyNumberFormat="1" applyFont="1" applyBorder="1" applyAlignment="1">
      <alignment horizontal="right" vertical="center"/>
    </xf>
    <xf numFmtId="179" fontId="9" fillId="0" borderId="4" xfId="0" applyNumberFormat="1" applyFont="1" applyBorder="1" applyAlignment="1">
      <alignment horizontal="right" vertical="center"/>
    </xf>
    <xf numFmtId="179" fontId="9" fillId="0" borderId="1" xfId="0" applyNumberFormat="1" applyFont="1" applyBorder="1" applyAlignment="1">
      <alignment horizontal="right" vertical="center"/>
    </xf>
    <xf numFmtId="179" fontId="9" fillId="0" borderId="3" xfId="0" applyNumberFormat="1" applyFont="1" applyBorder="1" applyAlignment="1">
      <alignment horizontal="right" vertical="center"/>
    </xf>
    <xf numFmtId="179" fontId="9" fillId="0" borderId="2" xfId="0" applyNumberFormat="1" applyFont="1" applyBorder="1" applyAlignment="1">
      <alignment horizontal="right" vertical="center"/>
    </xf>
    <xf numFmtId="0" fontId="15" fillId="0" borderId="89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15" fillId="0" borderId="45" xfId="0" applyFont="1" applyBorder="1" applyAlignment="1">
      <alignment horizontal="distributed" vertical="center" indent="3"/>
    </xf>
    <xf numFmtId="0" fontId="15" fillId="0" borderId="46" xfId="0" applyFont="1" applyBorder="1" applyAlignment="1">
      <alignment horizontal="distributed" vertical="center" indent="3"/>
    </xf>
    <xf numFmtId="0" fontId="15" fillId="0" borderId="47" xfId="0" applyFont="1" applyBorder="1" applyAlignment="1">
      <alignment horizontal="distributed" vertical="center" indent="3"/>
    </xf>
    <xf numFmtId="179" fontId="15" fillId="0" borderId="45" xfId="0" applyNumberFormat="1" applyFont="1" applyBorder="1" applyAlignment="1">
      <alignment horizontal="right" vertical="center"/>
    </xf>
    <xf numFmtId="179" fontId="15" fillId="0" borderId="46" xfId="0" applyNumberFormat="1" applyFont="1" applyBorder="1" applyAlignment="1">
      <alignment horizontal="right" vertical="center"/>
    </xf>
    <xf numFmtId="179" fontId="15" fillId="0" borderId="47" xfId="0" applyNumberFormat="1" applyFont="1" applyBorder="1" applyAlignment="1">
      <alignment horizontal="right" vertical="center"/>
    </xf>
    <xf numFmtId="179" fontId="15" fillId="0" borderId="88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83" xfId="0" applyFont="1" applyBorder="1" applyAlignment="1">
      <alignment horizontal="distributed" vertical="center" indent="3"/>
    </xf>
    <xf numFmtId="0" fontId="15" fillId="0" borderId="74" xfId="0" applyFont="1" applyBorder="1" applyAlignment="1">
      <alignment horizontal="distributed" vertical="center" indent="3"/>
    </xf>
    <xf numFmtId="0" fontId="15" fillId="0" borderId="76" xfId="0" applyFont="1" applyBorder="1" applyAlignment="1">
      <alignment horizontal="distributed" vertical="center" indent="3"/>
    </xf>
    <xf numFmtId="179" fontId="15" fillId="0" borderId="83" xfId="0" applyNumberFormat="1" applyFont="1" applyBorder="1" applyAlignment="1">
      <alignment horizontal="right" vertical="center"/>
    </xf>
    <xf numFmtId="179" fontId="15" fillId="0" borderId="74" xfId="0" applyNumberFormat="1" applyFont="1" applyBorder="1" applyAlignment="1">
      <alignment horizontal="right" vertical="center"/>
    </xf>
    <xf numFmtId="179" fontId="15" fillId="0" borderId="76" xfId="0" applyNumberFormat="1" applyFont="1" applyBorder="1" applyAlignment="1">
      <alignment horizontal="right" vertical="center"/>
    </xf>
    <xf numFmtId="179" fontId="15" fillId="0" borderId="92" xfId="0" applyNumberFormat="1" applyFont="1" applyBorder="1" applyAlignment="1">
      <alignment horizontal="right" vertical="center"/>
    </xf>
    <xf numFmtId="0" fontId="15" fillId="0" borderId="87" xfId="0" applyFont="1" applyBorder="1" applyAlignment="1">
      <alignment horizontal="center" vertical="center"/>
    </xf>
    <xf numFmtId="0" fontId="15" fillId="0" borderId="42" xfId="0" applyFont="1" applyBorder="1" applyAlignment="1">
      <alignment horizontal="distributed" vertical="center" indent="3"/>
    </xf>
    <xf numFmtId="0" fontId="15" fillId="0" borderId="43" xfId="0" applyFont="1" applyBorder="1" applyAlignment="1">
      <alignment horizontal="distributed" vertical="center" indent="3"/>
    </xf>
    <xf numFmtId="0" fontId="15" fillId="0" borderId="44" xfId="0" applyFont="1" applyBorder="1" applyAlignment="1">
      <alignment horizontal="distributed" vertical="center" indent="3"/>
    </xf>
    <xf numFmtId="179" fontId="15" fillId="0" borderId="42" xfId="0" applyNumberFormat="1" applyFont="1" applyBorder="1" applyAlignment="1">
      <alignment horizontal="right" vertical="center"/>
    </xf>
    <xf numFmtId="179" fontId="15" fillId="0" borderId="43" xfId="0" applyNumberFormat="1" applyFont="1" applyBorder="1" applyAlignment="1">
      <alignment horizontal="right" vertical="center"/>
    </xf>
    <xf numFmtId="179" fontId="15" fillId="0" borderId="44" xfId="0" applyNumberFormat="1" applyFont="1" applyBorder="1" applyAlignment="1">
      <alignment horizontal="right" vertical="center"/>
    </xf>
    <xf numFmtId="179" fontId="15" fillId="0" borderId="91" xfId="0" applyNumberFormat="1" applyFont="1" applyBorder="1" applyAlignment="1">
      <alignment horizontal="right" vertical="center"/>
    </xf>
    <xf numFmtId="0" fontId="15" fillId="0" borderId="78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15" fillId="0" borderId="81" xfId="0" applyFont="1" applyBorder="1" applyAlignment="1">
      <alignment horizontal="center"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180" fontId="15" fillId="0" borderId="78" xfId="0" applyNumberFormat="1" applyFont="1" applyBorder="1" applyAlignment="1">
      <alignment horizontal="center" vertical="center"/>
    </xf>
    <xf numFmtId="180" fontId="15" fillId="0" borderId="74" xfId="0" applyNumberFormat="1" applyFont="1" applyBorder="1" applyAlignment="1">
      <alignment horizontal="center" vertical="center"/>
    </xf>
    <xf numFmtId="180" fontId="15" fillId="0" borderId="76" xfId="0" applyNumberFormat="1" applyFont="1" applyBorder="1" applyAlignment="1">
      <alignment horizontal="center" vertical="center"/>
    </xf>
    <xf numFmtId="180" fontId="15" fillId="0" borderId="79" xfId="0" applyNumberFormat="1" applyFont="1" applyBorder="1" applyAlignment="1">
      <alignment horizontal="center" vertical="center"/>
    </xf>
    <xf numFmtId="180" fontId="15" fillId="0" borderId="0" xfId="0" applyNumberFormat="1" applyFont="1" applyAlignment="1">
      <alignment horizontal="center" vertical="center"/>
    </xf>
    <xf numFmtId="180" fontId="15" fillId="0" borderId="80" xfId="0" applyNumberFormat="1" applyFont="1" applyBorder="1" applyAlignment="1">
      <alignment horizontal="center" vertical="center"/>
    </xf>
    <xf numFmtId="180" fontId="15" fillId="0" borderId="81" xfId="0" applyNumberFormat="1" applyFont="1" applyBorder="1" applyAlignment="1">
      <alignment horizontal="center" vertical="center"/>
    </xf>
    <xf numFmtId="180" fontId="15" fillId="0" borderId="85" xfId="0" applyNumberFormat="1" applyFont="1" applyBorder="1" applyAlignment="1">
      <alignment horizontal="center" vertical="center"/>
    </xf>
    <xf numFmtId="180" fontId="15" fillId="0" borderId="82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6" fillId="0" borderId="57" xfId="0" applyFont="1" applyBorder="1" applyAlignment="1">
      <alignment horizontal="left" vertical="top" wrapText="1"/>
    </xf>
    <xf numFmtId="0" fontId="16" fillId="0" borderId="58" xfId="0" applyFont="1" applyBorder="1" applyAlignment="1">
      <alignment horizontal="left" vertical="top"/>
    </xf>
    <xf numFmtId="0" fontId="16" fillId="0" borderId="59" xfId="0" applyFont="1" applyBorder="1" applyAlignment="1">
      <alignment horizontal="left" vertical="top"/>
    </xf>
    <xf numFmtId="0" fontId="16" fillId="0" borderId="60" xfId="0" applyFont="1" applyBorder="1" applyAlignment="1">
      <alignment horizontal="left" vertical="top"/>
    </xf>
    <xf numFmtId="0" fontId="16" fillId="0" borderId="61" xfId="0" applyFont="1" applyBorder="1" applyAlignment="1">
      <alignment horizontal="left" vertical="top"/>
    </xf>
    <xf numFmtId="0" fontId="16" fillId="0" borderId="62" xfId="0" applyFont="1" applyBorder="1" applyAlignment="1">
      <alignment horizontal="left" vertical="top"/>
    </xf>
    <xf numFmtId="0" fontId="15" fillId="0" borderId="63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shrinkToFit="1"/>
    </xf>
    <xf numFmtId="0" fontId="15" fillId="0" borderId="75" xfId="0" applyFont="1" applyBorder="1" applyAlignment="1">
      <alignment horizontal="center" vertical="center" shrinkToFit="1"/>
    </xf>
    <xf numFmtId="179" fontId="7" fillId="0" borderId="75" xfId="0" applyNumberFormat="1" applyFont="1" applyBorder="1" applyAlignment="1">
      <alignment horizontal="right" vertical="center"/>
    </xf>
    <xf numFmtId="179" fontId="7" fillId="0" borderId="77" xfId="0" applyNumberFormat="1" applyFont="1" applyBorder="1" applyAlignment="1">
      <alignment horizontal="right" vertical="center"/>
    </xf>
    <xf numFmtId="0" fontId="15" fillId="0" borderId="50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  <xf numFmtId="179" fontId="7" fillId="0" borderId="45" xfId="0" applyNumberFormat="1" applyFont="1" applyBorder="1" applyAlignment="1">
      <alignment horizontal="right" vertical="center"/>
    </xf>
    <xf numFmtId="179" fontId="7" fillId="0" borderId="46" xfId="0" applyNumberFormat="1" applyFont="1" applyBorder="1" applyAlignment="1">
      <alignment horizontal="right" vertical="center"/>
    </xf>
    <xf numFmtId="179" fontId="7" fillId="0" borderId="47" xfId="0" applyNumberFormat="1" applyFont="1" applyBorder="1" applyAlignment="1">
      <alignment horizontal="right" vertical="center"/>
    </xf>
    <xf numFmtId="179" fontId="7" fillId="0" borderId="26" xfId="0" applyNumberFormat="1" applyFont="1" applyBorder="1" applyAlignment="1">
      <alignment horizontal="right" vertical="center"/>
    </xf>
    <xf numFmtId="179" fontId="7" fillId="0" borderId="52" xfId="0" applyNumberFormat="1" applyFont="1" applyBorder="1" applyAlignment="1">
      <alignment horizontal="right" vertical="center"/>
    </xf>
    <xf numFmtId="0" fontId="15" fillId="0" borderId="78" xfId="0" applyFont="1" applyBorder="1" applyAlignment="1">
      <alignment horizontal="center" vertical="center" shrinkToFit="1"/>
    </xf>
    <xf numFmtId="0" fontId="15" fillId="0" borderId="74" xfId="0" applyFont="1" applyBorder="1" applyAlignment="1">
      <alignment horizontal="center" vertical="center" shrinkToFit="1"/>
    </xf>
    <xf numFmtId="0" fontId="15" fillId="0" borderId="76" xfId="0" applyFont="1" applyBorder="1" applyAlignment="1">
      <alignment horizontal="center" vertical="center" shrinkToFit="1"/>
    </xf>
    <xf numFmtId="179" fontId="7" fillId="0" borderId="83" xfId="0" applyNumberFormat="1" applyFont="1" applyBorder="1" applyAlignment="1">
      <alignment horizontal="right" vertical="center"/>
    </xf>
    <xf numFmtId="179" fontId="7" fillId="0" borderId="74" xfId="0" applyNumberFormat="1" applyFont="1" applyBorder="1" applyAlignment="1">
      <alignment horizontal="right" vertical="center"/>
    </xf>
    <xf numFmtId="179" fontId="7" fillId="0" borderId="76" xfId="0" applyNumberFormat="1" applyFont="1" applyBorder="1" applyAlignment="1">
      <alignment horizontal="right" vertical="center"/>
    </xf>
    <xf numFmtId="0" fontId="15" fillId="0" borderId="50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44" xfId="0" applyFont="1" applyBorder="1" applyAlignment="1">
      <alignment horizontal="center" vertical="center" shrinkToFit="1"/>
    </xf>
    <xf numFmtId="179" fontId="7" fillId="0" borderId="49" xfId="0" applyNumberFormat="1" applyFont="1" applyBorder="1" applyAlignment="1">
      <alignment horizontal="right" vertical="center"/>
    </xf>
    <xf numFmtId="179" fontId="7" fillId="0" borderId="51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179" fontId="7" fillId="0" borderId="0" xfId="0" applyNumberFormat="1" applyFont="1" applyAlignment="1">
      <alignment horizontal="right" vertical="center"/>
    </xf>
    <xf numFmtId="179" fontId="7" fillId="0" borderId="42" xfId="0" applyNumberFormat="1" applyFont="1" applyBorder="1" applyAlignment="1">
      <alignment horizontal="right" vertical="center"/>
    </xf>
    <xf numFmtId="179" fontId="7" fillId="0" borderId="43" xfId="0" applyNumberFormat="1" applyFont="1" applyBorder="1" applyAlignment="1">
      <alignment horizontal="right" vertical="center"/>
    </xf>
    <xf numFmtId="179" fontId="7" fillId="0" borderId="44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67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</cellXfs>
  <cellStyles count="5">
    <cellStyle name="パーセント 2" xfId="1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_001中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54801339487732E-2"/>
          <c:y val="4.6308434418670642E-2"/>
          <c:w val="0.89801532837138875"/>
          <c:h val="0.89092992345934663"/>
        </c:manualLayout>
      </c:layout>
      <c:lineChart>
        <c:grouping val="standard"/>
        <c:varyColors val="0"/>
        <c:ser>
          <c:idx val="0"/>
          <c:order val="0"/>
          <c:tx>
            <c:strRef>
              <c:f>'P48'!$M$10</c:f>
              <c:strCache>
                <c:ptCount val="1"/>
                <c:pt idx="0">
                  <c:v>普徴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'P48'!$N$9:$R$9</c:f>
              <c:strCache>
                <c:ptCount val="5"/>
                <c:pt idx="0">
                  <c:v>H31年度</c:v>
                </c:pt>
                <c:pt idx="1">
                  <c:v>R2年度</c:v>
                </c:pt>
                <c:pt idx="2">
                  <c:v>R3年度</c:v>
                </c:pt>
                <c:pt idx="3">
                  <c:v>R4年度</c:v>
                </c:pt>
                <c:pt idx="4">
                  <c:v>R5年度</c:v>
                </c:pt>
              </c:strCache>
            </c:strRef>
          </c:cat>
          <c:val>
            <c:numRef>
              <c:f>'P48'!$N$10:$R$10</c:f>
              <c:numCache>
                <c:formatCode>#,##0_);[Red]\(#,##0\)</c:formatCode>
                <c:ptCount val="5"/>
                <c:pt idx="0">
                  <c:v>22213</c:v>
                </c:pt>
                <c:pt idx="1">
                  <c:v>21427</c:v>
                </c:pt>
                <c:pt idx="2">
                  <c:v>21317</c:v>
                </c:pt>
                <c:pt idx="3">
                  <c:v>19873</c:v>
                </c:pt>
                <c:pt idx="4">
                  <c:v>20418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98-4650-BB82-4E1372CADDD2}"/>
            </c:ext>
          </c:extLst>
        </c:ser>
        <c:ser>
          <c:idx val="1"/>
          <c:order val="1"/>
          <c:tx>
            <c:strRef>
              <c:f>'P48'!$M$11</c:f>
              <c:strCache>
                <c:ptCount val="1"/>
                <c:pt idx="0">
                  <c:v>固定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type="diamond" w="med" len="med"/>
              <a:tailEnd type="diamond" w="med" len="med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headEnd type="diamond" w="med" len="med"/>
                <a:tailEnd type="diamond" w="med" len="med"/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'P48'!$N$9:$R$9</c:f>
              <c:strCache>
                <c:ptCount val="5"/>
                <c:pt idx="0">
                  <c:v>H31年度</c:v>
                </c:pt>
                <c:pt idx="1">
                  <c:v>R2年度</c:v>
                </c:pt>
                <c:pt idx="2">
                  <c:v>R3年度</c:v>
                </c:pt>
                <c:pt idx="3">
                  <c:v>R4年度</c:v>
                </c:pt>
                <c:pt idx="4">
                  <c:v>R5年度</c:v>
                </c:pt>
              </c:strCache>
            </c:strRef>
          </c:cat>
          <c:val>
            <c:numRef>
              <c:f>'P48'!$N$11:$R$11</c:f>
              <c:numCache>
                <c:formatCode>#,##0_);[Red]\(#,##0\)</c:formatCode>
                <c:ptCount val="5"/>
                <c:pt idx="0">
                  <c:v>174622</c:v>
                </c:pt>
                <c:pt idx="1">
                  <c:v>173200</c:v>
                </c:pt>
                <c:pt idx="2">
                  <c:v>171780</c:v>
                </c:pt>
                <c:pt idx="3">
                  <c:v>172457</c:v>
                </c:pt>
                <c:pt idx="4">
                  <c:v>162977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98-4650-BB82-4E1372CADDD2}"/>
            </c:ext>
          </c:extLst>
        </c:ser>
        <c:ser>
          <c:idx val="2"/>
          <c:order val="2"/>
          <c:tx>
            <c:strRef>
              <c:f>'P48'!$M$12</c:f>
              <c:strCache>
                <c:ptCount val="1"/>
                <c:pt idx="0">
                  <c:v>軽自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'P48'!$N$9:$R$9</c:f>
              <c:strCache>
                <c:ptCount val="5"/>
                <c:pt idx="0">
                  <c:v>H31年度</c:v>
                </c:pt>
                <c:pt idx="1">
                  <c:v>R2年度</c:v>
                </c:pt>
                <c:pt idx="2">
                  <c:v>R3年度</c:v>
                </c:pt>
                <c:pt idx="3">
                  <c:v>R4年度</c:v>
                </c:pt>
                <c:pt idx="4">
                  <c:v>R5年度</c:v>
                </c:pt>
              </c:strCache>
            </c:strRef>
          </c:cat>
          <c:val>
            <c:numRef>
              <c:f>'P48'!$N$12:$R$12</c:f>
              <c:numCache>
                <c:formatCode>#,##0_);[Red]\(#,##0\)</c:formatCode>
                <c:ptCount val="5"/>
                <c:pt idx="0">
                  <c:v>21756</c:v>
                </c:pt>
                <c:pt idx="1">
                  <c:v>21081</c:v>
                </c:pt>
                <c:pt idx="2">
                  <c:v>20526</c:v>
                </c:pt>
                <c:pt idx="3">
                  <c:v>20226</c:v>
                </c:pt>
                <c:pt idx="4">
                  <c:v>20543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98-4650-BB82-4E1372CAD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20512"/>
        <c:axId val="128066680"/>
      </c:lineChart>
      <c:catAx>
        <c:axId val="3259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066680"/>
        <c:crosses val="autoZero"/>
        <c:auto val="1"/>
        <c:lblAlgn val="ctr"/>
        <c:lblOffset val="100"/>
        <c:noMultiLvlLbl val="0"/>
      </c:catAx>
      <c:valAx>
        <c:axId val="12806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592051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142875</xdr:rowOff>
    </xdr:from>
    <xdr:to>
      <xdr:col>10</xdr:col>
      <xdr:colOff>400050</xdr:colOff>
      <xdr:row>60</xdr:row>
      <xdr:rowOff>66675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17</xdr:row>
      <xdr:rowOff>114300</xdr:rowOff>
    </xdr:from>
    <xdr:to>
      <xdr:col>9</xdr:col>
      <xdr:colOff>26683</xdr:colOff>
      <xdr:row>20</xdr:row>
      <xdr:rowOff>169023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4933950" y="3028950"/>
          <a:ext cx="1264933" cy="569073"/>
        </a:xfrm>
        <a:prstGeom prst="wedgeRectCallout">
          <a:avLst>
            <a:gd name="adj1" fmla="val -59227"/>
            <a:gd name="adj2" fmla="val -185891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300"/>
            </a:lnSpc>
          </a:pPr>
          <a:r>
            <a:rPr lang="ja-JP" altLang="en-US" sz="1000" b="0">
              <a:latin typeface="HG丸ｺﾞｼｯｸM-PRO" pitchFamily="50" charset="-128"/>
              <a:ea typeface="HG丸ｺﾞｼｯｸM-PRO" pitchFamily="50" charset="-128"/>
            </a:rPr>
            <a:t>固定資産税</a:t>
          </a:r>
          <a:br>
            <a:rPr lang="en-US" altLang="ja-JP" sz="1000" b="0">
              <a:latin typeface="HG丸ｺﾞｼｯｸM-PRO" pitchFamily="50" charset="-128"/>
              <a:ea typeface="HG丸ｺﾞｼｯｸM-PRO" pitchFamily="50" charset="-128"/>
            </a:rPr>
          </a:br>
          <a:r>
            <a:rPr lang="ja-JP" altLang="en-US" sz="1000" b="0">
              <a:latin typeface="HG丸ｺﾞｼｯｸM-PRO" pitchFamily="50" charset="-128"/>
              <a:ea typeface="HG丸ｺﾞｼｯｸM-PRO" pitchFamily="50" charset="-128"/>
            </a:rPr>
            <a:t>都市計画税</a:t>
          </a:r>
          <a:endParaRPr lang="en-US" altLang="ja-JP" sz="10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5</xdr:col>
      <xdr:colOff>304800</xdr:colOff>
      <xdr:row>42</xdr:row>
      <xdr:rowOff>76200</xdr:rowOff>
    </xdr:from>
    <xdr:to>
      <xdr:col>8</xdr:col>
      <xdr:colOff>101917</xdr:colOff>
      <xdr:row>44</xdr:row>
      <xdr:rowOff>162485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3733800" y="7277100"/>
          <a:ext cx="1854517" cy="429185"/>
        </a:xfrm>
        <a:prstGeom prst="wedgeRectCallout">
          <a:avLst>
            <a:gd name="adj1" fmla="val -47089"/>
            <a:gd name="adj2" fmla="val 218465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0">
              <a:latin typeface="HG丸ｺﾞｼｯｸM-PRO" pitchFamily="50" charset="-128"/>
              <a:ea typeface="HG丸ｺﾞｼｯｸM-PRO" pitchFamily="50" charset="-128"/>
            </a:rPr>
            <a:t>市・県民税（普通徴収</a:t>
          </a:r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）</a:t>
          </a:r>
          <a:endParaRPr lang="en-US" altLang="ja-JP" sz="11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6</xdr:col>
      <xdr:colOff>323850</xdr:colOff>
      <xdr:row>53</xdr:row>
      <xdr:rowOff>142876</xdr:rowOff>
    </xdr:from>
    <xdr:to>
      <xdr:col>7</xdr:col>
      <xdr:colOff>618645</xdr:colOff>
      <xdr:row>55</xdr:row>
      <xdr:rowOff>104776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 bwMode="auto">
        <a:xfrm>
          <a:off x="4438650" y="9229726"/>
          <a:ext cx="980595" cy="304800"/>
        </a:xfrm>
        <a:prstGeom prst="wedgeRectCallout">
          <a:avLst>
            <a:gd name="adj1" fmla="val -46220"/>
            <a:gd name="adj2" fmla="val -169618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000" b="0">
              <a:latin typeface="HG丸ｺﾞｼｯｸM-PRO" pitchFamily="50" charset="-128"/>
              <a:ea typeface="HG丸ｺﾞｼｯｸM-PRO" pitchFamily="50" charset="-128"/>
            </a:rPr>
            <a:t>軽自動車税</a:t>
          </a:r>
          <a:endParaRPr lang="en-US" altLang="ja-JP" sz="1000" b="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oneCellAnchor>
    <xdr:from>
      <xdr:col>2</xdr:col>
      <xdr:colOff>31749</xdr:colOff>
      <xdr:row>26</xdr:row>
      <xdr:rowOff>107950</xdr:rowOff>
    </xdr:from>
    <xdr:ext cx="5144643" cy="993648"/>
    <xdr:pic>
      <xdr:nvPicPr>
        <xdr:cNvPr id="6" name="図 5">
          <a:extLst>
            <a:ext uri="{FF2B5EF4-FFF2-40B4-BE49-F238E27FC236}">
              <a16:creationId xmlns:a16="http://schemas.microsoft.com/office/drawing/2014/main" id="{8EAA36AC-D837-909D-EF36-B8FF3177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349" y="4565650"/>
          <a:ext cx="5144643" cy="99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0.03193</cdr:x>
      <cdr:y>0.01479</cdr:y>
    </cdr:from>
    <cdr:to>
      <cdr:x>0.07361</cdr:x>
      <cdr:y>0.0412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22250" y="146050"/>
          <a:ext cx="293091" cy="267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 b="0">
              <a:latin typeface="HG丸ｺﾞｼｯｸM-PRO" pitchFamily="50" charset="-128"/>
              <a:ea typeface="HG丸ｺﾞｼｯｸM-PRO" pitchFamily="50" charset="-128"/>
            </a:rPr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C8"/>
  <sheetViews>
    <sheetView showGridLines="0" tabSelected="1" workbookViewId="0">
      <selection activeCell="C3" sqref="C3"/>
    </sheetView>
  </sheetViews>
  <sheetFormatPr defaultColWidth="8" defaultRowHeight="27" customHeight="1" x14ac:dyDescent="0.2"/>
  <cols>
    <col min="1" max="1" width="19.90625" style="1" customWidth="1"/>
    <col min="2" max="2" width="4.08984375" style="1" customWidth="1"/>
    <col min="3" max="3" width="43.6328125" style="1" customWidth="1"/>
    <col min="4" max="16384" width="8" style="1"/>
  </cols>
  <sheetData>
    <row r="1" spans="2:3" ht="27" customHeight="1" x14ac:dyDescent="0.2">
      <c r="B1" s="111" t="s">
        <v>14</v>
      </c>
      <c r="C1" s="112"/>
    </row>
    <row r="2" spans="2:3" ht="40" customHeight="1" x14ac:dyDescent="0.2"/>
    <row r="3" spans="2:3" ht="27" customHeight="1" x14ac:dyDescent="0.2">
      <c r="C3" s="1" t="s">
        <v>0</v>
      </c>
    </row>
    <row r="4" spans="2:3" ht="27" customHeight="1" x14ac:dyDescent="0.2">
      <c r="C4" s="1" t="s">
        <v>83</v>
      </c>
    </row>
    <row r="5" spans="2:3" ht="27" customHeight="1" x14ac:dyDescent="0.2">
      <c r="C5" s="1" t="s">
        <v>84</v>
      </c>
    </row>
    <row r="6" spans="2:3" ht="27" customHeight="1" x14ac:dyDescent="0.2">
      <c r="C6" s="1" t="s">
        <v>85</v>
      </c>
    </row>
    <row r="7" spans="2:3" ht="27" customHeight="1" x14ac:dyDescent="0.2">
      <c r="C7" s="1" t="s">
        <v>86</v>
      </c>
    </row>
    <row r="8" spans="2:3" ht="27" customHeight="1" x14ac:dyDescent="0.2">
      <c r="C8" s="1" t="s">
        <v>87</v>
      </c>
    </row>
  </sheetData>
  <mergeCells count="1">
    <mergeCell ref="B1:C1"/>
  </mergeCells>
  <phoneticPr fontId="4"/>
  <pageMargins left="1.1811023622047245" right="1.1811023622047245" top="2.7559055118110236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X35"/>
  <sheetViews>
    <sheetView showGridLines="0" view="pageBreakPreview" topLeftCell="A15" zoomScale="80" zoomScaleNormal="100" zoomScaleSheetLayoutView="80" workbookViewId="0">
      <selection activeCell="E4" sqref="E4"/>
    </sheetView>
  </sheetViews>
  <sheetFormatPr defaultColWidth="10.6328125" defaultRowHeight="20.149999999999999" customHeight="1" x14ac:dyDescent="0.2"/>
  <cols>
    <col min="1" max="1" width="1.6328125" style="2" customWidth="1"/>
    <col min="2" max="2" width="16.7265625" style="2" customWidth="1"/>
    <col min="3" max="3" width="1.6328125" style="2" customWidth="1"/>
    <col min="4" max="4" width="8.6328125" style="2" customWidth="1"/>
    <col min="5" max="5" width="13.36328125" style="2" customWidth="1"/>
    <col min="6" max="6" width="3.6328125" style="2" customWidth="1"/>
    <col min="7" max="7" width="9.36328125" style="2" customWidth="1"/>
    <col min="8" max="8" width="6.6328125" style="2" customWidth="1"/>
    <col min="9" max="9" width="13.08984375" style="2" bestFit="1" customWidth="1"/>
    <col min="10" max="10" width="3.6328125" style="2" customWidth="1"/>
    <col min="11" max="11" width="8.81640625" style="2" customWidth="1"/>
    <col min="12" max="12" width="6.6328125" style="2" customWidth="1"/>
    <col min="13" max="13" width="12.36328125" style="2" customWidth="1"/>
    <col min="14" max="14" width="3.6328125" style="2" customWidth="1"/>
    <col min="15" max="15" width="8.36328125" style="2" customWidth="1"/>
    <col min="16" max="16" width="7.7265625" style="2" customWidth="1"/>
    <col min="17" max="17" width="12.36328125" style="2" customWidth="1"/>
    <col min="18" max="18" width="3.6328125" style="2" customWidth="1"/>
    <col min="19" max="19" width="8.36328125" style="2" customWidth="1"/>
    <col min="20" max="20" width="7.7265625" style="2" customWidth="1"/>
    <col min="21" max="21" width="12.36328125" style="2" customWidth="1"/>
    <col min="22" max="22" width="3.6328125" style="2" customWidth="1"/>
    <col min="23" max="23" width="8.36328125" style="2" customWidth="1"/>
    <col min="24" max="24" width="7.7265625" style="2" customWidth="1"/>
    <col min="25" max="256" width="10.6328125" style="2"/>
    <col min="257" max="257" width="1.6328125" style="2" customWidth="1"/>
    <col min="258" max="258" width="16.7265625" style="2" customWidth="1"/>
    <col min="259" max="259" width="1.6328125" style="2" customWidth="1"/>
    <col min="260" max="260" width="8.6328125" style="2" customWidth="1"/>
    <col min="261" max="261" width="13.36328125" style="2" customWidth="1"/>
    <col min="262" max="262" width="3.6328125" style="2" customWidth="1"/>
    <col min="263" max="263" width="9.36328125" style="2" customWidth="1"/>
    <col min="264" max="264" width="6.6328125" style="2" customWidth="1"/>
    <col min="265" max="265" width="12.26953125" style="2" bestFit="1" customWidth="1"/>
    <col min="266" max="266" width="3.6328125" style="2" customWidth="1"/>
    <col min="267" max="267" width="8.08984375" style="2" customWidth="1"/>
    <col min="268" max="268" width="6.6328125" style="2" customWidth="1"/>
    <col min="269" max="269" width="12.36328125" style="2" customWidth="1"/>
    <col min="270" max="270" width="3.6328125" style="2" customWidth="1"/>
    <col min="271" max="271" width="8.36328125" style="2" customWidth="1"/>
    <col min="272" max="272" width="7.7265625" style="2" customWidth="1"/>
    <col min="273" max="273" width="12.36328125" style="2" customWidth="1"/>
    <col min="274" max="274" width="3.6328125" style="2" customWidth="1"/>
    <col min="275" max="275" width="8.36328125" style="2" customWidth="1"/>
    <col min="276" max="276" width="7.7265625" style="2" customWidth="1"/>
    <col min="277" max="277" width="12.36328125" style="2" customWidth="1"/>
    <col min="278" max="278" width="3.6328125" style="2" customWidth="1"/>
    <col min="279" max="279" width="8.36328125" style="2" customWidth="1"/>
    <col min="280" max="280" width="7.7265625" style="2" customWidth="1"/>
    <col min="281" max="512" width="10.6328125" style="2"/>
    <col min="513" max="513" width="1.6328125" style="2" customWidth="1"/>
    <col min="514" max="514" width="16.7265625" style="2" customWidth="1"/>
    <col min="515" max="515" width="1.6328125" style="2" customWidth="1"/>
    <col min="516" max="516" width="8.6328125" style="2" customWidth="1"/>
    <col min="517" max="517" width="13.36328125" style="2" customWidth="1"/>
    <col min="518" max="518" width="3.6328125" style="2" customWidth="1"/>
    <col min="519" max="519" width="9.36328125" style="2" customWidth="1"/>
    <col min="520" max="520" width="6.6328125" style="2" customWidth="1"/>
    <col min="521" max="521" width="12.26953125" style="2" bestFit="1" customWidth="1"/>
    <col min="522" max="522" width="3.6328125" style="2" customWidth="1"/>
    <col min="523" max="523" width="8.08984375" style="2" customWidth="1"/>
    <col min="524" max="524" width="6.6328125" style="2" customWidth="1"/>
    <col min="525" max="525" width="12.36328125" style="2" customWidth="1"/>
    <col min="526" max="526" width="3.6328125" style="2" customWidth="1"/>
    <col min="527" max="527" width="8.36328125" style="2" customWidth="1"/>
    <col min="528" max="528" width="7.7265625" style="2" customWidth="1"/>
    <col min="529" max="529" width="12.36328125" style="2" customWidth="1"/>
    <col min="530" max="530" width="3.6328125" style="2" customWidth="1"/>
    <col min="531" max="531" width="8.36328125" style="2" customWidth="1"/>
    <col min="532" max="532" width="7.7265625" style="2" customWidth="1"/>
    <col min="533" max="533" width="12.36328125" style="2" customWidth="1"/>
    <col min="534" max="534" width="3.6328125" style="2" customWidth="1"/>
    <col min="535" max="535" width="8.36328125" style="2" customWidth="1"/>
    <col min="536" max="536" width="7.7265625" style="2" customWidth="1"/>
    <col min="537" max="768" width="10.6328125" style="2"/>
    <col min="769" max="769" width="1.6328125" style="2" customWidth="1"/>
    <col min="770" max="770" width="16.7265625" style="2" customWidth="1"/>
    <col min="771" max="771" width="1.6328125" style="2" customWidth="1"/>
    <col min="772" max="772" width="8.6328125" style="2" customWidth="1"/>
    <col min="773" max="773" width="13.36328125" style="2" customWidth="1"/>
    <col min="774" max="774" width="3.6328125" style="2" customWidth="1"/>
    <col min="775" max="775" width="9.36328125" style="2" customWidth="1"/>
    <col min="776" max="776" width="6.6328125" style="2" customWidth="1"/>
    <col min="777" max="777" width="12.26953125" style="2" bestFit="1" customWidth="1"/>
    <col min="778" max="778" width="3.6328125" style="2" customWidth="1"/>
    <col min="779" max="779" width="8.08984375" style="2" customWidth="1"/>
    <col min="780" max="780" width="6.6328125" style="2" customWidth="1"/>
    <col min="781" max="781" width="12.36328125" style="2" customWidth="1"/>
    <col min="782" max="782" width="3.6328125" style="2" customWidth="1"/>
    <col min="783" max="783" width="8.36328125" style="2" customWidth="1"/>
    <col min="784" max="784" width="7.7265625" style="2" customWidth="1"/>
    <col min="785" max="785" width="12.36328125" style="2" customWidth="1"/>
    <col min="786" max="786" width="3.6328125" style="2" customWidth="1"/>
    <col min="787" max="787" width="8.36328125" style="2" customWidth="1"/>
    <col min="788" max="788" width="7.7265625" style="2" customWidth="1"/>
    <col min="789" max="789" width="12.36328125" style="2" customWidth="1"/>
    <col min="790" max="790" width="3.6328125" style="2" customWidth="1"/>
    <col min="791" max="791" width="8.36328125" style="2" customWidth="1"/>
    <col min="792" max="792" width="7.7265625" style="2" customWidth="1"/>
    <col min="793" max="1024" width="10.6328125" style="2"/>
    <col min="1025" max="1025" width="1.6328125" style="2" customWidth="1"/>
    <col min="1026" max="1026" width="16.7265625" style="2" customWidth="1"/>
    <col min="1027" max="1027" width="1.6328125" style="2" customWidth="1"/>
    <col min="1028" max="1028" width="8.6328125" style="2" customWidth="1"/>
    <col min="1029" max="1029" width="13.36328125" style="2" customWidth="1"/>
    <col min="1030" max="1030" width="3.6328125" style="2" customWidth="1"/>
    <col min="1031" max="1031" width="9.36328125" style="2" customWidth="1"/>
    <col min="1032" max="1032" width="6.6328125" style="2" customWidth="1"/>
    <col min="1033" max="1033" width="12.26953125" style="2" bestFit="1" customWidth="1"/>
    <col min="1034" max="1034" width="3.6328125" style="2" customWidth="1"/>
    <col min="1035" max="1035" width="8.08984375" style="2" customWidth="1"/>
    <col min="1036" max="1036" width="6.6328125" style="2" customWidth="1"/>
    <col min="1037" max="1037" width="12.36328125" style="2" customWidth="1"/>
    <col min="1038" max="1038" width="3.6328125" style="2" customWidth="1"/>
    <col min="1039" max="1039" width="8.36328125" style="2" customWidth="1"/>
    <col min="1040" max="1040" width="7.7265625" style="2" customWidth="1"/>
    <col min="1041" max="1041" width="12.36328125" style="2" customWidth="1"/>
    <col min="1042" max="1042" width="3.6328125" style="2" customWidth="1"/>
    <col min="1043" max="1043" width="8.36328125" style="2" customWidth="1"/>
    <col min="1044" max="1044" width="7.7265625" style="2" customWidth="1"/>
    <col min="1045" max="1045" width="12.36328125" style="2" customWidth="1"/>
    <col min="1046" max="1046" width="3.6328125" style="2" customWidth="1"/>
    <col min="1047" max="1047" width="8.36328125" style="2" customWidth="1"/>
    <col min="1048" max="1048" width="7.7265625" style="2" customWidth="1"/>
    <col min="1049" max="1280" width="10.6328125" style="2"/>
    <col min="1281" max="1281" width="1.6328125" style="2" customWidth="1"/>
    <col min="1282" max="1282" width="16.7265625" style="2" customWidth="1"/>
    <col min="1283" max="1283" width="1.6328125" style="2" customWidth="1"/>
    <col min="1284" max="1284" width="8.6328125" style="2" customWidth="1"/>
    <col min="1285" max="1285" width="13.36328125" style="2" customWidth="1"/>
    <col min="1286" max="1286" width="3.6328125" style="2" customWidth="1"/>
    <col min="1287" max="1287" width="9.36328125" style="2" customWidth="1"/>
    <col min="1288" max="1288" width="6.6328125" style="2" customWidth="1"/>
    <col min="1289" max="1289" width="12.26953125" style="2" bestFit="1" customWidth="1"/>
    <col min="1290" max="1290" width="3.6328125" style="2" customWidth="1"/>
    <col min="1291" max="1291" width="8.08984375" style="2" customWidth="1"/>
    <col min="1292" max="1292" width="6.6328125" style="2" customWidth="1"/>
    <col min="1293" max="1293" width="12.36328125" style="2" customWidth="1"/>
    <col min="1294" max="1294" width="3.6328125" style="2" customWidth="1"/>
    <col min="1295" max="1295" width="8.36328125" style="2" customWidth="1"/>
    <col min="1296" max="1296" width="7.7265625" style="2" customWidth="1"/>
    <col min="1297" max="1297" width="12.36328125" style="2" customWidth="1"/>
    <col min="1298" max="1298" width="3.6328125" style="2" customWidth="1"/>
    <col min="1299" max="1299" width="8.36328125" style="2" customWidth="1"/>
    <col min="1300" max="1300" width="7.7265625" style="2" customWidth="1"/>
    <col min="1301" max="1301" width="12.36328125" style="2" customWidth="1"/>
    <col min="1302" max="1302" width="3.6328125" style="2" customWidth="1"/>
    <col min="1303" max="1303" width="8.36328125" style="2" customWidth="1"/>
    <col min="1304" max="1304" width="7.7265625" style="2" customWidth="1"/>
    <col min="1305" max="1536" width="10.6328125" style="2"/>
    <col min="1537" max="1537" width="1.6328125" style="2" customWidth="1"/>
    <col min="1538" max="1538" width="16.7265625" style="2" customWidth="1"/>
    <col min="1539" max="1539" width="1.6328125" style="2" customWidth="1"/>
    <col min="1540" max="1540" width="8.6328125" style="2" customWidth="1"/>
    <col min="1541" max="1541" width="13.36328125" style="2" customWidth="1"/>
    <col min="1542" max="1542" width="3.6328125" style="2" customWidth="1"/>
    <col min="1543" max="1543" width="9.36328125" style="2" customWidth="1"/>
    <col min="1544" max="1544" width="6.6328125" style="2" customWidth="1"/>
    <col min="1545" max="1545" width="12.26953125" style="2" bestFit="1" customWidth="1"/>
    <col min="1546" max="1546" width="3.6328125" style="2" customWidth="1"/>
    <col min="1547" max="1547" width="8.08984375" style="2" customWidth="1"/>
    <col min="1548" max="1548" width="6.6328125" style="2" customWidth="1"/>
    <col min="1549" max="1549" width="12.36328125" style="2" customWidth="1"/>
    <col min="1550" max="1550" width="3.6328125" style="2" customWidth="1"/>
    <col min="1551" max="1551" width="8.36328125" style="2" customWidth="1"/>
    <col min="1552" max="1552" width="7.7265625" style="2" customWidth="1"/>
    <col min="1553" max="1553" width="12.36328125" style="2" customWidth="1"/>
    <col min="1554" max="1554" width="3.6328125" style="2" customWidth="1"/>
    <col min="1555" max="1555" width="8.36328125" style="2" customWidth="1"/>
    <col min="1556" max="1556" width="7.7265625" style="2" customWidth="1"/>
    <col min="1557" max="1557" width="12.36328125" style="2" customWidth="1"/>
    <col min="1558" max="1558" width="3.6328125" style="2" customWidth="1"/>
    <col min="1559" max="1559" width="8.36328125" style="2" customWidth="1"/>
    <col min="1560" max="1560" width="7.7265625" style="2" customWidth="1"/>
    <col min="1561" max="1792" width="10.6328125" style="2"/>
    <col min="1793" max="1793" width="1.6328125" style="2" customWidth="1"/>
    <col min="1794" max="1794" width="16.7265625" style="2" customWidth="1"/>
    <col min="1795" max="1795" width="1.6328125" style="2" customWidth="1"/>
    <col min="1796" max="1796" width="8.6328125" style="2" customWidth="1"/>
    <col min="1797" max="1797" width="13.36328125" style="2" customWidth="1"/>
    <col min="1798" max="1798" width="3.6328125" style="2" customWidth="1"/>
    <col min="1799" max="1799" width="9.36328125" style="2" customWidth="1"/>
    <col min="1800" max="1800" width="6.6328125" style="2" customWidth="1"/>
    <col min="1801" max="1801" width="12.26953125" style="2" bestFit="1" customWidth="1"/>
    <col min="1802" max="1802" width="3.6328125" style="2" customWidth="1"/>
    <col min="1803" max="1803" width="8.08984375" style="2" customWidth="1"/>
    <col min="1804" max="1804" width="6.6328125" style="2" customWidth="1"/>
    <col min="1805" max="1805" width="12.36328125" style="2" customWidth="1"/>
    <col min="1806" max="1806" width="3.6328125" style="2" customWidth="1"/>
    <col min="1807" max="1807" width="8.36328125" style="2" customWidth="1"/>
    <col min="1808" max="1808" width="7.7265625" style="2" customWidth="1"/>
    <col min="1809" max="1809" width="12.36328125" style="2" customWidth="1"/>
    <col min="1810" max="1810" width="3.6328125" style="2" customWidth="1"/>
    <col min="1811" max="1811" width="8.36328125" style="2" customWidth="1"/>
    <col min="1812" max="1812" width="7.7265625" style="2" customWidth="1"/>
    <col min="1813" max="1813" width="12.36328125" style="2" customWidth="1"/>
    <col min="1814" max="1814" width="3.6328125" style="2" customWidth="1"/>
    <col min="1815" max="1815" width="8.36328125" style="2" customWidth="1"/>
    <col min="1816" max="1816" width="7.7265625" style="2" customWidth="1"/>
    <col min="1817" max="2048" width="10.6328125" style="2"/>
    <col min="2049" max="2049" width="1.6328125" style="2" customWidth="1"/>
    <col min="2050" max="2050" width="16.7265625" style="2" customWidth="1"/>
    <col min="2051" max="2051" width="1.6328125" style="2" customWidth="1"/>
    <col min="2052" max="2052" width="8.6328125" style="2" customWidth="1"/>
    <col min="2053" max="2053" width="13.36328125" style="2" customWidth="1"/>
    <col min="2054" max="2054" width="3.6328125" style="2" customWidth="1"/>
    <col min="2055" max="2055" width="9.36328125" style="2" customWidth="1"/>
    <col min="2056" max="2056" width="6.6328125" style="2" customWidth="1"/>
    <col min="2057" max="2057" width="12.26953125" style="2" bestFit="1" customWidth="1"/>
    <col min="2058" max="2058" width="3.6328125" style="2" customWidth="1"/>
    <col min="2059" max="2059" width="8.08984375" style="2" customWidth="1"/>
    <col min="2060" max="2060" width="6.6328125" style="2" customWidth="1"/>
    <col min="2061" max="2061" width="12.36328125" style="2" customWidth="1"/>
    <col min="2062" max="2062" width="3.6328125" style="2" customWidth="1"/>
    <col min="2063" max="2063" width="8.36328125" style="2" customWidth="1"/>
    <col min="2064" max="2064" width="7.7265625" style="2" customWidth="1"/>
    <col min="2065" max="2065" width="12.36328125" style="2" customWidth="1"/>
    <col min="2066" max="2066" width="3.6328125" style="2" customWidth="1"/>
    <col min="2067" max="2067" width="8.36328125" style="2" customWidth="1"/>
    <col min="2068" max="2068" width="7.7265625" style="2" customWidth="1"/>
    <col min="2069" max="2069" width="12.36328125" style="2" customWidth="1"/>
    <col min="2070" max="2070" width="3.6328125" style="2" customWidth="1"/>
    <col min="2071" max="2071" width="8.36328125" style="2" customWidth="1"/>
    <col min="2072" max="2072" width="7.7265625" style="2" customWidth="1"/>
    <col min="2073" max="2304" width="10.6328125" style="2"/>
    <col min="2305" max="2305" width="1.6328125" style="2" customWidth="1"/>
    <col min="2306" max="2306" width="16.7265625" style="2" customWidth="1"/>
    <col min="2307" max="2307" width="1.6328125" style="2" customWidth="1"/>
    <col min="2308" max="2308" width="8.6328125" style="2" customWidth="1"/>
    <col min="2309" max="2309" width="13.36328125" style="2" customWidth="1"/>
    <col min="2310" max="2310" width="3.6328125" style="2" customWidth="1"/>
    <col min="2311" max="2311" width="9.36328125" style="2" customWidth="1"/>
    <col min="2312" max="2312" width="6.6328125" style="2" customWidth="1"/>
    <col min="2313" max="2313" width="12.26953125" style="2" bestFit="1" customWidth="1"/>
    <col min="2314" max="2314" width="3.6328125" style="2" customWidth="1"/>
    <col min="2315" max="2315" width="8.08984375" style="2" customWidth="1"/>
    <col min="2316" max="2316" width="6.6328125" style="2" customWidth="1"/>
    <col min="2317" max="2317" width="12.36328125" style="2" customWidth="1"/>
    <col min="2318" max="2318" width="3.6328125" style="2" customWidth="1"/>
    <col min="2319" max="2319" width="8.36328125" style="2" customWidth="1"/>
    <col min="2320" max="2320" width="7.7265625" style="2" customWidth="1"/>
    <col min="2321" max="2321" width="12.36328125" style="2" customWidth="1"/>
    <col min="2322" max="2322" width="3.6328125" style="2" customWidth="1"/>
    <col min="2323" max="2323" width="8.36328125" style="2" customWidth="1"/>
    <col min="2324" max="2324" width="7.7265625" style="2" customWidth="1"/>
    <col min="2325" max="2325" width="12.36328125" style="2" customWidth="1"/>
    <col min="2326" max="2326" width="3.6328125" style="2" customWidth="1"/>
    <col min="2327" max="2327" width="8.36328125" style="2" customWidth="1"/>
    <col min="2328" max="2328" width="7.7265625" style="2" customWidth="1"/>
    <col min="2329" max="2560" width="10.6328125" style="2"/>
    <col min="2561" max="2561" width="1.6328125" style="2" customWidth="1"/>
    <col min="2562" max="2562" width="16.7265625" style="2" customWidth="1"/>
    <col min="2563" max="2563" width="1.6328125" style="2" customWidth="1"/>
    <col min="2564" max="2564" width="8.6328125" style="2" customWidth="1"/>
    <col min="2565" max="2565" width="13.36328125" style="2" customWidth="1"/>
    <col min="2566" max="2566" width="3.6328125" style="2" customWidth="1"/>
    <col min="2567" max="2567" width="9.36328125" style="2" customWidth="1"/>
    <col min="2568" max="2568" width="6.6328125" style="2" customWidth="1"/>
    <col min="2569" max="2569" width="12.26953125" style="2" bestFit="1" customWidth="1"/>
    <col min="2570" max="2570" width="3.6328125" style="2" customWidth="1"/>
    <col min="2571" max="2571" width="8.08984375" style="2" customWidth="1"/>
    <col min="2572" max="2572" width="6.6328125" style="2" customWidth="1"/>
    <col min="2573" max="2573" width="12.36328125" style="2" customWidth="1"/>
    <col min="2574" max="2574" width="3.6328125" style="2" customWidth="1"/>
    <col min="2575" max="2575" width="8.36328125" style="2" customWidth="1"/>
    <col min="2576" max="2576" width="7.7265625" style="2" customWidth="1"/>
    <col min="2577" max="2577" width="12.36328125" style="2" customWidth="1"/>
    <col min="2578" max="2578" width="3.6328125" style="2" customWidth="1"/>
    <col min="2579" max="2579" width="8.36328125" style="2" customWidth="1"/>
    <col min="2580" max="2580" width="7.7265625" style="2" customWidth="1"/>
    <col min="2581" max="2581" width="12.36328125" style="2" customWidth="1"/>
    <col min="2582" max="2582" width="3.6328125" style="2" customWidth="1"/>
    <col min="2583" max="2583" width="8.36328125" style="2" customWidth="1"/>
    <col min="2584" max="2584" width="7.7265625" style="2" customWidth="1"/>
    <col min="2585" max="2816" width="10.6328125" style="2"/>
    <col min="2817" max="2817" width="1.6328125" style="2" customWidth="1"/>
    <col min="2818" max="2818" width="16.7265625" style="2" customWidth="1"/>
    <col min="2819" max="2819" width="1.6328125" style="2" customWidth="1"/>
    <col min="2820" max="2820" width="8.6328125" style="2" customWidth="1"/>
    <col min="2821" max="2821" width="13.36328125" style="2" customWidth="1"/>
    <col min="2822" max="2822" width="3.6328125" style="2" customWidth="1"/>
    <col min="2823" max="2823" width="9.36328125" style="2" customWidth="1"/>
    <col min="2824" max="2824" width="6.6328125" style="2" customWidth="1"/>
    <col min="2825" max="2825" width="12.26953125" style="2" bestFit="1" customWidth="1"/>
    <col min="2826" max="2826" width="3.6328125" style="2" customWidth="1"/>
    <col min="2827" max="2827" width="8.08984375" style="2" customWidth="1"/>
    <col min="2828" max="2828" width="6.6328125" style="2" customWidth="1"/>
    <col min="2829" max="2829" width="12.36328125" style="2" customWidth="1"/>
    <col min="2830" max="2830" width="3.6328125" style="2" customWidth="1"/>
    <col min="2831" max="2831" width="8.36328125" style="2" customWidth="1"/>
    <col min="2832" max="2832" width="7.7265625" style="2" customWidth="1"/>
    <col min="2833" max="2833" width="12.36328125" style="2" customWidth="1"/>
    <col min="2834" max="2834" width="3.6328125" style="2" customWidth="1"/>
    <col min="2835" max="2835" width="8.36328125" style="2" customWidth="1"/>
    <col min="2836" max="2836" width="7.7265625" style="2" customWidth="1"/>
    <col min="2837" max="2837" width="12.36328125" style="2" customWidth="1"/>
    <col min="2838" max="2838" width="3.6328125" style="2" customWidth="1"/>
    <col min="2839" max="2839" width="8.36328125" style="2" customWidth="1"/>
    <col min="2840" max="2840" width="7.7265625" style="2" customWidth="1"/>
    <col min="2841" max="3072" width="10.6328125" style="2"/>
    <col min="3073" max="3073" width="1.6328125" style="2" customWidth="1"/>
    <col min="3074" max="3074" width="16.7265625" style="2" customWidth="1"/>
    <col min="3075" max="3075" width="1.6328125" style="2" customWidth="1"/>
    <col min="3076" max="3076" width="8.6328125" style="2" customWidth="1"/>
    <col min="3077" max="3077" width="13.36328125" style="2" customWidth="1"/>
    <col min="3078" max="3078" width="3.6328125" style="2" customWidth="1"/>
    <col min="3079" max="3079" width="9.36328125" style="2" customWidth="1"/>
    <col min="3080" max="3080" width="6.6328125" style="2" customWidth="1"/>
    <col min="3081" max="3081" width="12.26953125" style="2" bestFit="1" customWidth="1"/>
    <col min="3082" max="3082" width="3.6328125" style="2" customWidth="1"/>
    <col min="3083" max="3083" width="8.08984375" style="2" customWidth="1"/>
    <col min="3084" max="3084" width="6.6328125" style="2" customWidth="1"/>
    <col min="3085" max="3085" width="12.36328125" style="2" customWidth="1"/>
    <col min="3086" max="3086" width="3.6328125" style="2" customWidth="1"/>
    <col min="3087" max="3087" width="8.36328125" style="2" customWidth="1"/>
    <col min="3088" max="3088" width="7.7265625" style="2" customWidth="1"/>
    <col min="3089" max="3089" width="12.36328125" style="2" customWidth="1"/>
    <col min="3090" max="3090" width="3.6328125" style="2" customWidth="1"/>
    <col min="3091" max="3091" width="8.36328125" style="2" customWidth="1"/>
    <col min="3092" max="3092" width="7.7265625" style="2" customWidth="1"/>
    <col min="3093" max="3093" width="12.36328125" style="2" customWidth="1"/>
    <col min="3094" max="3094" width="3.6328125" style="2" customWidth="1"/>
    <col min="3095" max="3095" width="8.36328125" style="2" customWidth="1"/>
    <col min="3096" max="3096" width="7.7265625" style="2" customWidth="1"/>
    <col min="3097" max="3328" width="10.6328125" style="2"/>
    <col min="3329" max="3329" width="1.6328125" style="2" customWidth="1"/>
    <col min="3330" max="3330" width="16.7265625" style="2" customWidth="1"/>
    <col min="3331" max="3331" width="1.6328125" style="2" customWidth="1"/>
    <col min="3332" max="3332" width="8.6328125" style="2" customWidth="1"/>
    <col min="3333" max="3333" width="13.36328125" style="2" customWidth="1"/>
    <col min="3334" max="3334" width="3.6328125" style="2" customWidth="1"/>
    <col min="3335" max="3335" width="9.36328125" style="2" customWidth="1"/>
    <col min="3336" max="3336" width="6.6328125" style="2" customWidth="1"/>
    <col min="3337" max="3337" width="12.26953125" style="2" bestFit="1" customWidth="1"/>
    <col min="3338" max="3338" width="3.6328125" style="2" customWidth="1"/>
    <col min="3339" max="3339" width="8.08984375" style="2" customWidth="1"/>
    <col min="3340" max="3340" width="6.6328125" style="2" customWidth="1"/>
    <col min="3341" max="3341" width="12.36328125" style="2" customWidth="1"/>
    <col min="3342" max="3342" width="3.6328125" style="2" customWidth="1"/>
    <col min="3343" max="3343" width="8.36328125" style="2" customWidth="1"/>
    <col min="3344" max="3344" width="7.7265625" style="2" customWidth="1"/>
    <col min="3345" max="3345" width="12.36328125" style="2" customWidth="1"/>
    <col min="3346" max="3346" width="3.6328125" style="2" customWidth="1"/>
    <col min="3347" max="3347" width="8.36328125" style="2" customWidth="1"/>
    <col min="3348" max="3348" width="7.7265625" style="2" customWidth="1"/>
    <col min="3349" max="3349" width="12.36328125" style="2" customWidth="1"/>
    <col min="3350" max="3350" width="3.6328125" style="2" customWidth="1"/>
    <col min="3351" max="3351" width="8.36328125" style="2" customWidth="1"/>
    <col min="3352" max="3352" width="7.7265625" style="2" customWidth="1"/>
    <col min="3353" max="3584" width="10.6328125" style="2"/>
    <col min="3585" max="3585" width="1.6328125" style="2" customWidth="1"/>
    <col min="3586" max="3586" width="16.7265625" style="2" customWidth="1"/>
    <col min="3587" max="3587" width="1.6328125" style="2" customWidth="1"/>
    <col min="3588" max="3588" width="8.6328125" style="2" customWidth="1"/>
    <col min="3589" max="3589" width="13.36328125" style="2" customWidth="1"/>
    <col min="3590" max="3590" width="3.6328125" style="2" customWidth="1"/>
    <col min="3591" max="3591" width="9.36328125" style="2" customWidth="1"/>
    <col min="3592" max="3592" width="6.6328125" style="2" customWidth="1"/>
    <col min="3593" max="3593" width="12.26953125" style="2" bestFit="1" customWidth="1"/>
    <col min="3594" max="3594" width="3.6328125" style="2" customWidth="1"/>
    <col min="3595" max="3595" width="8.08984375" style="2" customWidth="1"/>
    <col min="3596" max="3596" width="6.6328125" style="2" customWidth="1"/>
    <col min="3597" max="3597" width="12.36328125" style="2" customWidth="1"/>
    <col min="3598" max="3598" width="3.6328125" style="2" customWidth="1"/>
    <col min="3599" max="3599" width="8.36328125" style="2" customWidth="1"/>
    <col min="3600" max="3600" width="7.7265625" style="2" customWidth="1"/>
    <col min="3601" max="3601" width="12.36328125" style="2" customWidth="1"/>
    <col min="3602" max="3602" width="3.6328125" style="2" customWidth="1"/>
    <col min="3603" max="3603" width="8.36328125" style="2" customWidth="1"/>
    <col min="3604" max="3604" width="7.7265625" style="2" customWidth="1"/>
    <col min="3605" max="3605" width="12.36328125" style="2" customWidth="1"/>
    <col min="3606" max="3606" width="3.6328125" style="2" customWidth="1"/>
    <col min="3607" max="3607" width="8.36328125" style="2" customWidth="1"/>
    <col min="3608" max="3608" width="7.7265625" style="2" customWidth="1"/>
    <col min="3609" max="3840" width="10.6328125" style="2"/>
    <col min="3841" max="3841" width="1.6328125" style="2" customWidth="1"/>
    <col min="3842" max="3842" width="16.7265625" style="2" customWidth="1"/>
    <col min="3843" max="3843" width="1.6328125" style="2" customWidth="1"/>
    <col min="3844" max="3844" width="8.6328125" style="2" customWidth="1"/>
    <col min="3845" max="3845" width="13.36328125" style="2" customWidth="1"/>
    <col min="3846" max="3846" width="3.6328125" style="2" customWidth="1"/>
    <col min="3847" max="3847" width="9.36328125" style="2" customWidth="1"/>
    <col min="3848" max="3848" width="6.6328125" style="2" customWidth="1"/>
    <col min="3849" max="3849" width="12.26953125" style="2" bestFit="1" customWidth="1"/>
    <col min="3850" max="3850" width="3.6328125" style="2" customWidth="1"/>
    <col min="3851" max="3851" width="8.08984375" style="2" customWidth="1"/>
    <col min="3852" max="3852" width="6.6328125" style="2" customWidth="1"/>
    <col min="3853" max="3853" width="12.36328125" style="2" customWidth="1"/>
    <col min="3854" max="3854" width="3.6328125" style="2" customWidth="1"/>
    <col min="3855" max="3855" width="8.36328125" style="2" customWidth="1"/>
    <col min="3856" max="3856" width="7.7265625" style="2" customWidth="1"/>
    <col min="3857" max="3857" width="12.36328125" style="2" customWidth="1"/>
    <col min="3858" max="3858" width="3.6328125" style="2" customWidth="1"/>
    <col min="3859" max="3859" width="8.36328125" style="2" customWidth="1"/>
    <col min="3860" max="3860" width="7.7265625" style="2" customWidth="1"/>
    <col min="3861" max="3861" width="12.36328125" style="2" customWidth="1"/>
    <col min="3862" max="3862" width="3.6328125" style="2" customWidth="1"/>
    <col min="3863" max="3863" width="8.36328125" style="2" customWidth="1"/>
    <col min="3864" max="3864" width="7.7265625" style="2" customWidth="1"/>
    <col min="3865" max="4096" width="10.6328125" style="2"/>
    <col min="4097" max="4097" width="1.6328125" style="2" customWidth="1"/>
    <col min="4098" max="4098" width="16.7265625" style="2" customWidth="1"/>
    <col min="4099" max="4099" width="1.6328125" style="2" customWidth="1"/>
    <col min="4100" max="4100" width="8.6328125" style="2" customWidth="1"/>
    <col min="4101" max="4101" width="13.36328125" style="2" customWidth="1"/>
    <col min="4102" max="4102" width="3.6328125" style="2" customWidth="1"/>
    <col min="4103" max="4103" width="9.36328125" style="2" customWidth="1"/>
    <col min="4104" max="4104" width="6.6328125" style="2" customWidth="1"/>
    <col min="4105" max="4105" width="12.26953125" style="2" bestFit="1" customWidth="1"/>
    <col min="4106" max="4106" width="3.6328125" style="2" customWidth="1"/>
    <col min="4107" max="4107" width="8.08984375" style="2" customWidth="1"/>
    <col min="4108" max="4108" width="6.6328125" style="2" customWidth="1"/>
    <col min="4109" max="4109" width="12.36328125" style="2" customWidth="1"/>
    <col min="4110" max="4110" width="3.6328125" style="2" customWidth="1"/>
    <col min="4111" max="4111" width="8.36328125" style="2" customWidth="1"/>
    <col min="4112" max="4112" width="7.7265625" style="2" customWidth="1"/>
    <col min="4113" max="4113" width="12.36328125" style="2" customWidth="1"/>
    <col min="4114" max="4114" width="3.6328125" style="2" customWidth="1"/>
    <col min="4115" max="4115" width="8.36328125" style="2" customWidth="1"/>
    <col min="4116" max="4116" width="7.7265625" style="2" customWidth="1"/>
    <col min="4117" max="4117" width="12.36328125" style="2" customWidth="1"/>
    <col min="4118" max="4118" width="3.6328125" style="2" customWidth="1"/>
    <col min="4119" max="4119" width="8.36328125" style="2" customWidth="1"/>
    <col min="4120" max="4120" width="7.7265625" style="2" customWidth="1"/>
    <col min="4121" max="4352" width="10.6328125" style="2"/>
    <col min="4353" max="4353" width="1.6328125" style="2" customWidth="1"/>
    <col min="4354" max="4354" width="16.7265625" style="2" customWidth="1"/>
    <col min="4355" max="4355" width="1.6328125" style="2" customWidth="1"/>
    <col min="4356" max="4356" width="8.6328125" style="2" customWidth="1"/>
    <col min="4357" max="4357" width="13.36328125" style="2" customWidth="1"/>
    <col min="4358" max="4358" width="3.6328125" style="2" customWidth="1"/>
    <col min="4359" max="4359" width="9.36328125" style="2" customWidth="1"/>
    <col min="4360" max="4360" width="6.6328125" style="2" customWidth="1"/>
    <col min="4361" max="4361" width="12.26953125" style="2" bestFit="1" customWidth="1"/>
    <col min="4362" max="4362" width="3.6328125" style="2" customWidth="1"/>
    <col min="4363" max="4363" width="8.08984375" style="2" customWidth="1"/>
    <col min="4364" max="4364" width="6.6328125" style="2" customWidth="1"/>
    <col min="4365" max="4365" width="12.36328125" style="2" customWidth="1"/>
    <col min="4366" max="4366" width="3.6328125" style="2" customWidth="1"/>
    <col min="4367" max="4367" width="8.36328125" style="2" customWidth="1"/>
    <col min="4368" max="4368" width="7.7265625" style="2" customWidth="1"/>
    <col min="4369" max="4369" width="12.36328125" style="2" customWidth="1"/>
    <col min="4370" max="4370" width="3.6328125" style="2" customWidth="1"/>
    <col min="4371" max="4371" width="8.36328125" style="2" customWidth="1"/>
    <col min="4372" max="4372" width="7.7265625" style="2" customWidth="1"/>
    <col min="4373" max="4373" width="12.36328125" style="2" customWidth="1"/>
    <col min="4374" max="4374" width="3.6328125" style="2" customWidth="1"/>
    <col min="4375" max="4375" width="8.36328125" style="2" customWidth="1"/>
    <col min="4376" max="4376" width="7.7265625" style="2" customWidth="1"/>
    <col min="4377" max="4608" width="10.6328125" style="2"/>
    <col min="4609" max="4609" width="1.6328125" style="2" customWidth="1"/>
    <col min="4610" max="4610" width="16.7265625" style="2" customWidth="1"/>
    <col min="4611" max="4611" width="1.6328125" style="2" customWidth="1"/>
    <col min="4612" max="4612" width="8.6328125" style="2" customWidth="1"/>
    <col min="4613" max="4613" width="13.36328125" style="2" customWidth="1"/>
    <col min="4614" max="4614" width="3.6328125" style="2" customWidth="1"/>
    <col min="4615" max="4615" width="9.36328125" style="2" customWidth="1"/>
    <col min="4616" max="4616" width="6.6328125" style="2" customWidth="1"/>
    <col min="4617" max="4617" width="12.26953125" style="2" bestFit="1" customWidth="1"/>
    <col min="4618" max="4618" width="3.6328125" style="2" customWidth="1"/>
    <col min="4619" max="4619" width="8.08984375" style="2" customWidth="1"/>
    <col min="4620" max="4620" width="6.6328125" style="2" customWidth="1"/>
    <col min="4621" max="4621" width="12.36328125" style="2" customWidth="1"/>
    <col min="4622" max="4622" width="3.6328125" style="2" customWidth="1"/>
    <col min="4623" max="4623" width="8.36328125" style="2" customWidth="1"/>
    <col min="4624" max="4624" width="7.7265625" style="2" customWidth="1"/>
    <col min="4625" max="4625" width="12.36328125" style="2" customWidth="1"/>
    <col min="4626" max="4626" width="3.6328125" style="2" customWidth="1"/>
    <col min="4627" max="4627" width="8.36328125" style="2" customWidth="1"/>
    <col min="4628" max="4628" width="7.7265625" style="2" customWidth="1"/>
    <col min="4629" max="4629" width="12.36328125" style="2" customWidth="1"/>
    <col min="4630" max="4630" width="3.6328125" style="2" customWidth="1"/>
    <col min="4631" max="4631" width="8.36328125" style="2" customWidth="1"/>
    <col min="4632" max="4632" width="7.7265625" style="2" customWidth="1"/>
    <col min="4633" max="4864" width="10.6328125" style="2"/>
    <col min="4865" max="4865" width="1.6328125" style="2" customWidth="1"/>
    <col min="4866" max="4866" width="16.7265625" style="2" customWidth="1"/>
    <col min="4867" max="4867" width="1.6328125" style="2" customWidth="1"/>
    <col min="4868" max="4868" width="8.6328125" style="2" customWidth="1"/>
    <col min="4869" max="4869" width="13.36328125" style="2" customWidth="1"/>
    <col min="4870" max="4870" width="3.6328125" style="2" customWidth="1"/>
    <col min="4871" max="4871" width="9.36328125" style="2" customWidth="1"/>
    <col min="4872" max="4872" width="6.6328125" style="2" customWidth="1"/>
    <col min="4873" max="4873" width="12.26953125" style="2" bestFit="1" customWidth="1"/>
    <col min="4874" max="4874" width="3.6328125" style="2" customWidth="1"/>
    <col min="4875" max="4875" width="8.08984375" style="2" customWidth="1"/>
    <col min="4876" max="4876" width="6.6328125" style="2" customWidth="1"/>
    <col min="4877" max="4877" width="12.36328125" style="2" customWidth="1"/>
    <col min="4878" max="4878" width="3.6328125" style="2" customWidth="1"/>
    <col min="4879" max="4879" width="8.36328125" style="2" customWidth="1"/>
    <col min="4880" max="4880" width="7.7265625" style="2" customWidth="1"/>
    <col min="4881" max="4881" width="12.36328125" style="2" customWidth="1"/>
    <col min="4882" max="4882" width="3.6328125" style="2" customWidth="1"/>
    <col min="4883" max="4883" width="8.36328125" style="2" customWidth="1"/>
    <col min="4884" max="4884" width="7.7265625" style="2" customWidth="1"/>
    <col min="4885" max="4885" width="12.36328125" style="2" customWidth="1"/>
    <col min="4886" max="4886" width="3.6328125" style="2" customWidth="1"/>
    <col min="4887" max="4887" width="8.36328125" style="2" customWidth="1"/>
    <col min="4888" max="4888" width="7.7265625" style="2" customWidth="1"/>
    <col min="4889" max="5120" width="10.6328125" style="2"/>
    <col min="5121" max="5121" width="1.6328125" style="2" customWidth="1"/>
    <col min="5122" max="5122" width="16.7265625" style="2" customWidth="1"/>
    <col min="5123" max="5123" width="1.6328125" style="2" customWidth="1"/>
    <col min="5124" max="5124" width="8.6328125" style="2" customWidth="1"/>
    <col min="5125" max="5125" width="13.36328125" style="2" customWidth="1"/>
    <col min="5126" max="5126" width="3.6328125" style="2" customWidth="1"/>
    <col min="5127" max="5127" width="9.36328125" style="2" customWidth="1"/>
    <col min="5128" max="5128" width="6.6328125" style="2" customWidth="1"/>
    <col min="5129" max="5129" width="12.26953125" style="2" bestFit="1" customWidth="1"/>
    <col min="5130" max="5130" width="3.6328125" style="2" customWidth="1"/>
    <col min="5131" max="5131" width="8.08984375" style="2" customWidth="1"/>
    <col min="5132" max="5132" width="6.6328125" style="2" customWidth="1"/>
    <col min="5133" max="5133" width="12.36328125" style="2" customWidth="1"/>
    <col min="5134" max="5134" width="3.6328125" style="2" customWidth="1"/>
    <col min="5135" max="5135" width="8.36328125" style="2" customWidth="1"/>
    <col min="5136" max="5136" width="7.7265625" style="2" customWidth="1"/>
    <col min="5137" max="5137" width="12.36328125" style="2" customWidth="1"/>
    <col min="5138" max="5138" width="3.6328125" style="2" customWidth="1"/>
    <col min="5139" max="5139" width="8.36328125" style="2" customWidth="1"/>
    <col min="5140" max="5140" width="7.7265625" style="2" customWidth="1"/>
    <col min="5141" max="5141" width="12.36328125" style="2" customWidth="1"/>
    <col min="5142" max="5142" width="3.6328125" style="2" customWidth="1"/>
    <col min="5143" max="5143" width="8.36328125" style="2" customWidth="1"/>
    <col min="5144" max="5144" width="7.7265625" style="2" customWidth="1"/>
    <col min="5145" max="5376" width="10.6328125" style="2"/>
    <col min="5377" max="5377" width="1.6328125" style="2" customWidth="1"/>
    <col min="5378" max="5378" width="16.7265625" style="2" customWidth="1"/>
    <col min="5379" max="5379" width="1.6328125" style="2" customWidth="1"/>
    <col min="5380" max="5380" width="8.6328125" style="2" customWidth="1"/>
    <col min="5381" max="5381" width="13.36328125" style="2" customWidth="1"/>
    <col min="5382" max="5382" width="3.6328125" style="2" customWidth="1"/>
    <col min="5383" max="5383" width="9.36328125" style="2" customWidth="1"/>
    <col min="5384" max="5384" width="6.6328125" style="2" customWidth="1"/>
    <col min="5385" max="5385" width="12.26953125" style="2" bestFit="1" customWidth="1"/>
    <col min="5386" max="5386" width="3.6328125" style="2" customWidth="1"/>
    <col min="5387" max="5387" width="8.08984375" style="2" customWidth="1"/>
    <col min="5388" max="5388" width="6.6328125" style="2" customWidth="1"/>
    <col min="5389" max="5389" width="12.36328125" style="2" customWidth="1"/>
    <col min="5390" max="5390" width="3.6328125" style="2" customWidth="1"/>
    <col min="5391" max="5391" width="8.36328125" style="2" customWidth="1"/>
    <col min="5392" max="5392" width="7.7265625" style="2" customWidth="1"/>
    <col min="5393" max="5393" width="12.36328125" style="2" customWidth="1"/>
    <col min="5394" max="5394" width="3.6328125" style="2" customWidth="1"/>
    <col min="5395" max="5395" width="8.36328125" style="2" customWidth="1"/>
    <col min="5396" max="5396" width="7.7265625" style="2" customWidth="1"/>
    <col min="5397" max="5397" width="12.36328125" style="2" customWidth="1"/>
    <col min="5398" max="5398" width="3.6328125" style="2" customWidth="1"/>
    <col min="5399" max="5399" width="8.36328125" style="2" customWidth="1"/>
    <col min="5400" max="5400" width="7.7265625" style="2" customWidth="1"/>
    <col min="5401" max="5632" width="10.6328125" style="2"/>
    <col min="5633" max="5633" width="1.6328125" style="2" customWidth="1"/>
    <col min="5634" max="5634" width="16.7265625" style="2" customWidth="1"/>
    <col min="5635" max="5635" width="1.6328125" style="2" customWidth="1"/>
    <col min="5636" max="5636" width="8.6328125" style="2" customWidth="1"/>
    <col min="5637" max="5637" width="13.36328125" style="2" customWidth="1"/>
    <col min="5638" max="5638" width="3.6328125" style="2" customWidth="1"/>
    <col min="5639" max="5639" width="9.36328125" style="2" customWidth="1"/>
    <col min="5640" max="5640" width="6.6328125" style="2" customWidth="1"/>
    <col min="5641" max="5641" width="12.26953125" style="2" bestFit="1" customWidth="1"/>
    <col min="5642" max="5642" width="3.6328125" style="2" customWidth="1"/>
    <col min="5643" max="5643" width="8.08984375" style="2" customWidth="1"/>
    <col min="5644" max="5644" width="6.6328125" style="2" customWidth="1"/>
    <col min="5645" max="5645" width="12.36328125" style="2" customWidth="1"/>
    <col min="5646" max="5646" width="3.6328125" style="2" customWidth="1"/>
    <col min="5647" max="5647" width="8.36328125" style="2" customWidth="1"/>
    <col min="5648" max="5648" width="7.7265625" style="2" customWidth="1"/>
    <col min="5649" max="5649" width="12.36328125" style="2" customWidth="1"/>
    <col min="5650" max="5650" width="3.6328125" style="2" customWidth="1"/>
    <col min="5651" max="5651" width="8.36328125" style="2" customWidth="1"/>
    <col min="5652" max="5652" width="7.7265625" style="2" customWidth="1"/>
    <col min="5653" max="5653" width="12.36328125" style="2" customWidth="1"/>
    <col min="5654" max="5654" width="3.6328125" style="2" customWidth="1"/>
    <col min="5655" max="5655" width="8.36328125" style="2" customWidth="1"/>
    <col min="5656" max="5656" width="7.7265625" style="2" customWidth="1"/>
    <col min="5657" max="5888" width="10.6328125" style="2"/>
    <col min="5889" max="5889" width="1.6328125" style="2" customWidth="1"/>
    <col min="5890" max="5890" width="16.7265625" style="2" customWidth="1"/>
    <col min="5891" max="5891" width="1.6328125" style="2" customWidth="1"/>
    <col min="5892" max="5892" width="8.6328125" style="2" customWidth="1"/>
    <col min="5893" max="5893" width="13.36328125" style="2" customWidth="1"/>
    <col min="5894" max="5894" width="3.6328125" style="2" customWidth="1"/>
    <col min="5895" max="5895" width="9.36328125" style="2" customWidth="1"/>
    <col min="5896" max="5896" width="6.6328125" style="2" customWidth="1"/>
    <col min="5897" max="5897" width="12.26953125" style="2" bestFit="1" customWidth="1"/>
    <col min="5898" max="5898" width="3.6328125" style="2" customWidth="1"/>
    <col min="5899" max="5899" width="8.08984375" style="2" customWidth="1"/>
    <col min="5900" max="5900" width="6.6328125" style="2" customWidth="1"/>
    <col min="5901" max="5901" width="12.36328125" style="2" customWidth="1"/>
    <col min="5902" max="5902" width="3.6328125" style="2" customWidth="1"/>
    <col min="5903" max="5903" width="8.36328125" style="2" customWidth="1"/>
    <col min="5904" max="5904" width="7.7265625" style="2" customWidth="1"/>
    <col min="5905" max="5905" width="12.36328125" style="2" customWidth="1"/>
    <col min="5906" max="5906" width="3.6328125" style="2" customWidth="1"/>
    <col min="5907" max="5907" width="8.36328125" style="2" customWidth="1"/>
    <col min="5908" max="5908" width="7.7265625" style="2" customWidth="1"/>
    <col min="5909" max="5909" width="12.36328125" style="2" customWidth="1"/>
    <col min="5910" max="5910" width="3.6328125" style="2" customWidth="1"/>
    <col min="5911" max="5911" width="8.36328125" style="2" customWidth="1"/>
    <col min="5912" max="5912" width="7.7265625" style="2" customWidth="1"/>
    <col min="5913" max="6144" width="10.6328125" style="2"/>
    <col min="6145" max="6145" width="1.6328125" style="2" customWidth="1"/>
    <col min="6146" max="6146" width="16.7265625" style="2" customWidth="1"/>
    <col min="6147" max="6147" width="1.6328125" style="2" customWidth="1"/>
    <col min="6148" max="6148" width="8.6328125" style="2" customWidth="1"/>
    <col min="6149" max="6149" width="13.36328125" style="2" customWidth="1"/>
    <col min="6150" max="6150" width="3.6328125" style="2" customWidth="1"/>
    <col min="6151" max="6151" width="9.36328125" style="2" customWidth="1"/>
    <col min="6152" max="6152" width="6.6328125" style="2" customWidth="1"/>
    <col min="6153" max="6153" width="12.26953125" style="2" bestFit="1" customWidth="1"/>
    <col min="6154" max="6154" width="3.6328125" style="2" customWidth="1"/>
    <col min="6155" max="6155" width="8.08984375" style="2" customWidth="1"/>
    <col min="6156" max="6156" width="6.6328125" style="2" customWidth="1"/>
    <col min="6157" max="6157" width="12.36328125" style="2" customWidth="1"/>
    <col min="6158" max="6158" width="3.6328125" style="2" customWidth="1"/>
    <col min="6159" max="6159" width="8.36328125" style="2" customWidth="1"/>
    <col min="6160" max="6160" width="7.7265625" style="2" customWidth="1"/>
    <col min="6161" max="6161" width="12.36328125" style="2" customWidth="1"/>
    <col min="6162" max="6162" width="3.6328125" style="2" customWidth="1"/>
    <col min="6163" max="6163" width="8.36328125" style="2" customWidth="1"/>
    <col min="6164" max="6164" width="7.7265625" style="2" customWidth="1"/>
    <col min="6165" max="6165" width="12.36328125" style="2" customWidth="1"/>
    <col min="6166" max="6166" width="3.6328125" style="2" customWidth="1"/>
    <col min="6167" max="6167" width="8.36328125" style="2" customWidth="1"/>
    <col min="6168" max="6168" width="7.7265625" style="2" customWidth="1"/>
    <col min="6169" max="6400" width="10.6328125" style="2"/>
    <col min="6401" max="6401" width="1.6328125" style="2" customWidth="1"/>
    <col min="6402" max="6402" width="16.7265625" style="2" customWidth="1"/>
    <col min="6403" max="6403" width="1.6328125" style="2" customWidth="1"/>
    <col min="6404" max="6404" width="8.6328125" style="2" customWidth="1"/>
    <col min="6405" max="6405" width="13.36328125" style="2" customWidth="1"/>
    <col min="6406" max="6406" width="3.6328125" style="2" customWidth="1"/>
    <col min="6407" max="6407" width="9.36328125" style="2" customWidth="1"/>
    <col min="6408" max="6408" width="6.6328125" style="2" customWidth="1"/>
    <col min="6409" max="6409" width="12.26953125" style="2" bestFit="1" customWidth="1"/>
    <col min="6410" max="6410" width="3.6328125" style="2" customWidth="1"/>
    <col min="6411" max="6411" width="8.08984375" style="2" customWidth="1"/>
    <col min="6412" max="6412" width="6.6328125" style="2" customWidth="1"/>
    <col min="6413" max="6413" width="12.36328125" style="2" customWidth="1"/>
    <col min="6414" max="6414" width="3.6328125" style="2" customWidth="1"/>
    <col min="6415" max="6415" width="8.36328125" style="2" customWidth="1"/>
    <col min="6416" max="6416" width="7.7265625" style="2" customWidth="1"/>
    <col min="6417" max="6417" width="12.36328125" style="2" customWidth="1"/>
    <col min="6418" max="6418" width="3.6328125" style="2" customWidth="1"/>
    <col min="6419" max="6419" width="8.36328125" style="2" customWidth="1"/>
    <col min="6420" max="6420" width="7.7265625" style="2" customWidth="1"/>
    <col min="6421" max="6421" width="12.36328125" style="2" customWidth="1"/>
    <col min="6422" max="6422" width="3.6328125" style="2" customWidth="1"/>
    <col min="6423" max="6423" width="8.36328125" style="2" customWidth="1"/>
    <col min="6424" max="6424" width="7.7265625" style="2" customWidth="1"/>
    <col min="6425" max="6656" width="10.6328125" style="2"/>
    <col min="6657" max="6657" width="1.6328125" style="2" customWidth="1"/>
    <col min="6658" max="6658" width="16.7265625" style="2" customWidth="1"/>
    <col min="6659" max="6659" width="1.6328125" style="2" customWidth="1"/>
    <col min="6660" max="6660" width="8.6328125" style="2" customWidth="1"/>
    <col min="6661" max="6661" width="13.36328125" style="2" customWidth="1"/>
    <col min="6662" max="6662" width="3.6328125" style="2" customWidth="1"/>
    <col min="6663" max="6663" width="9.36328125" style="2" customWidth="1"/>
    <col min="6664" max="6664" width="6.6328125" style="2" customWidth="1"/>
    <col min="6665" max="6665" width="12.26953125" style="2" bestFit="1" customWidth="1"/>
    <col min="6666" max="6666" width="3.6328125" style="2" customWidth="1"/>
    <col min="6667" max="6667" width="8.08984375" style="2" customWidth="1"/>
    <col min="6668" max="6668" width="6.6328125" style="2" customWidth="1"/>
    <col min="6669" max="6669" width="12.36328125" style="2" customWidth="1"/>
    <col min="6670" max="6670" width="3.6328125" style="2" customWidth="1"/>
    <col min="6671" max="6671" width="8.36328125" style="2" customWidth="1"/>
    <col min="6672" max="6672" width="7.7265625" style="2" customWidth="1"/>
    <col min="6673" max="6673" width="12.36328125" style="2" customWidth="1"/>
    <col min="6674" max="6674" width="3.6328125" style="2" customWidth="1"/>
    <col min="6675" max="6675" width="8.36328125" style="2" customWidth="1"/>
    <col min="6676" max="6676" width="7.7265625" style="2" customWidth="1"/>
    <col min="6677" max="6677" width="12.36328125" style="2" customWidth="1"/>
    <col min="6678" max="6678" width="3.6328125" style="2" customWidth="1"/>
    <col min="6679" max="6679" width="8.36328125" style="2" customWidth="1"/>
    <col min="6680" max="6680" width="7.7265625" style="2" customWidth="1"/>
    <col min="6681" max="6912" width="10.6328125" style="2"/>
    <col min="6913" max="6913" width="1.6328125" style="2" customWidth="1"/>
    <col min="6914" max="6914" width="16.7265625" style="2" customWidth="1"/>
    <col min="6915" max="6915" width="1.6328125" style="2" customWidth="1"/>
    <col min="6916" max="6916" width="8.6328125" style="2" customWidth="1"/>
    <col min="6917" max="6917" width="13.36328125" style="2" customWidth="1"/>
    <col min="6918" max="6918" width="3.6328125" style="2" customWidth="1"/>
    <col min="6919" max="6919" width="9.36328125" style="2" customWidth="1"/>
    <col min="6920" max="6920" width="6.6328125" style="2" customWidth="1"/>
    <col min="6921" max="6921" width="12.26953125" style="2" bestFit="1" customWidth="1"/>
    <col min="6922" max="6922" width="3.6328125" style="2" customWidth="1"/>
    <col min="6923" max="6923" width="8.08984375" style="2" customWidth="1"/>
    <col min="6924" max="6924" width="6.6328125" style="2" customWidth="1"/>
    <col min="6925" max="6925" width="12.36328125" style="2" customWidth="1"/>
    <col min="6926" max="6926" width="3.6328125" style="2" customWidth="1"/>
    <col min="6927" max="6927" width="8.36328125" style="2" customWidth="1"/>
    <col min="6928" max="6928" width="7.7265625" style="2" customWidth="1"/>
    <col min="6929" max="6929" width="12.36328125" style="2" customWidth="1"/>
    <col min="6930" max="6930" width="3.6328125" style="2" customWidth="1"/>
    <col min="6931" max="6931" width="8.36328125" style="2" customWidth="1"/>
    <col min="6932" max="6932" width="7.7265625" style="2" customWidth="1"/>
    <col min="6933" max="6933" width="12.36328125" style="2" customWidth="1"/>
    <col min="6934" max="6934" width="3.6328125" style="2" customWidth="1"/>
    <col min="6935" max="6935" width="8.36328125" style="2" customWidth="1"/>
    <col min="6936" max="6936" width="7.7265625" style="2" customWidth="1"/>
    <col min="6937" max="7168" width="10.6328125" style="2"/>
    <col min="7169" max="7169" width="1.6328125" style="2" customWidth="1"/>
    <col min="7170" max="7170" width="16.7265625" style="2" customWidth="1"/>
    <col min="7171" max="7171" width="1.6328125" style="2" customWidth="1"/>
    <col min="7172" max="7172" width="8.6328125" style="2" customWidth="1"/>
    <col min="7173" max="7173" width="13.36328125" style="2" customWidth="1"/>
    <col min="7174" max="7174" width="3.6328125" style="2" customWidth="1"/>
    <col min="7175" max="7175" width="9.36328125" style="2" customWidth="1"/>
    <col min="7176" max="7176" width="6.6328125" style="2" customWidth="1"/>
    <col min="7177" max="7177" width="12.26953125" style="2" bestFit="1" customWidth="1"/>
    <col min="7178" max="7178" width="3.6328125" style="2" customWidth="1"/>
    <col min="7179" max="7179" width="8.08984375" style="2" customWidth="1"/>
    <col min="7180" max="7180" width="6.6328125" style="2" customWidth="1"/>
    <col min="7181" max="7181" width="12.36328125" style="2" customWidth="1"/>
    <col min="7182" max="7182" width="3.6328125" style="2" customWidth="1"/>
    <col min="7183" max="7183" width="8.36328125" style="2" customWidth="1"/>
    <col min="7184" max="7184" width="7.7265625" style="2" customWidth="1"/>
    <col min="7185" max="7185" width="12.36328125" style="2" customWidth="1"/>
    <col min="7186" max="7186" width="3.6328125" style="2" customWidth="1"/>
    <col min="7187" max="7187" width="8.36328125" style="2" customWidth="1"/>
    <col min="7188" max="7188" width="7.7265625" style="2" customWidth="1"/>
    <col min="7189" max="7189" width="12.36328125" style="2" customWidth="1"/>
    <col min="7190" max="7190" width="3.6328125" style="2" customWidth="1"/>
    <col min="7191" max="7191" width="8.36328125" style="2" customWidth="1"/>
    <col min="7192" max="7192" width="7.7265625" style="2" customWidth="1"/>
    <col min="7193" max="7424" width="10.6328125" style="2"/>
    <col min="7425" max="7425" width="1.6328125" style="2" customWidth="1"/>
    <col min="7426" max="7426" width="16.7265625" style="2" customWidth="1"/>
    <col min="7427" max="7427" width="1.6328125" style="2" customWidth="1"/>
    <col min="7428" max="7428" width="8.6328125" style="2" customWidth="1"/>
    <col min="7429" max="7429" width="13.36328125" style="2" customWidth="1"/>
    <col min="7430" max="7430" width="3.6328125" style="2" customWidth="1"/>
    <col min="7431" max="7431" width="9.36328125" style="2" customWidth="1"/>
    <col min="7432" max="7432" width="6.6328125" style="2" customWidth="1"/>
    <col min="7433" max="7433" width="12.26953125" style="2" bestFit="1" customWidth="1"/>
    <col min="7434" max="7434" width="3.6328125" style="2" customWidth="1"/>
    <col min="7435" max="7435" width="8.08984375" style="2" customWidth="1"/>
    <col min="7436" max="7436" width="6.6328125" style="2" customWidth="1"/>
    <col min="7437" max="7437" width="12.36328125" style="2" customWidth="1"/>
    <col min="7438" max="7438" width="3.6328125" style="2" customWidth="1"/>
    <col min="7439" max="7439" width="8.36328125" style="2" customWidth="1"/>
    <col min="7440" max="7440" width="7.7265625" style="2" customWidth="1"/>
    <col min="7441" max="7441" width="12.36328125" style="2" customWidth="1"/>
    <col min="7442" max="7442" width="3.6328125" style="2" customWidth="1"/>
    <col min="7443" max="7443" width="8.36328125" style="2" customWidth="1"/>
    <col min="7444" max="7444" width="7.7265625" style="2" customWidth="1"/>
    <col min="7445" max="7445" width="12.36328125" style="2" customWidth="1"/>
    <col min="7446" max="7446" width="3.6328125" style="2" customWidth="1"/>
    <col min="7447" max="7447" width="8.36328125" style="2" customWidth="1"/>
    <col min="7448" max="7448" width="7.7265625" style="2" customWidth="1"/>
    <col min="7449" max="7680" width="10.6328125" style="2"/>
    <col min="7681" max="7681" width="1.6328125" style="2" customWidth="1"/>
    <col min="7682" max="7682" width="16.7265625" style="2" customWidth="1"/>
    <col min="7683" max="7683" width="1.6328125" style="2" customWidth="1"/>
    <col min="7684" max="7684" width="8.6328125" style="2" customWidth="1"/>
    <col min="7685" max="7685" width="13.36328125" style="2" customWidth="1"/>
    <col min="7686" max="7686" width="3.6328125" style="2" customWidth="1"/>
    <col min="7687" max="7687" width="9.36328125" style="2" customWidth="1"/>
    <col min="7688" max="7688" width="6.6328125" style="2" customWidth="1"/>
    <col min="7689" max="7689" width="12.26953125" style="2" bestFit="1" customWidth="1"/>
    <col min="7690" max="7690" width="3.6328125" style="2" customWidth="1"/>
    <col min="7691" max="7691" width="8.08984375" style="2" customWidth="1"/>
    <col min="7692" max="7692" width="6.6328125" style="2" customWidth="1"/>
    <col min="7693" max="7693" width="12.36328125" style="2" customWidth="1"/>
    <col min="7694" max="7694" width="3.6328125" style="2" customWidth="1"/>
    <col min="7695" max="7695" width="8.36328125" style="2" customWidth="1"/>
    <col min="7696" max="7696" width="7.7265625" style="2" customWidth="1"/>
    <col min="7697" max="7697" width="12.36328125" style="2" customWidth="1"/>
    <col min="7698" max="7698" width="3.6328125" style="2" customWidth="1"/>
    <col min="7699" max="7699" width="8.36328125" style="2" customWidth="1"/>
    <col min="7700" max="7700" width="7.7265625" style="2" customWidth="1"/>
    <col min="7701" max="7701" width="12.36328125" style="2" customWidth="1"/>
    <col min="7702" max="7702" width="3.6328125" style="2" customWidth="1"/>
    <col min="7703" max="7703" width="8.36328125" style="2" customWidth="1"/>
    <col min="7704" max="7704" width="7.7265625" style="2" customWidth="1"/>
    <col min="7705" max="7936" width="10.6328125" style="2"/>
    <col min="7937" max="7937" width="1.6328125" style="2" customWidth="1"/>
    <col min="7938" max="7938" width="16.7265625" style="2" customWidth="1"/>
    <col min="7939" max="7939" width="1.6328125" style="2" customWidth="1"/>
    <col min="7940" max="7940" width="8.6328125" style="2" customWidth="1"/>
    <col min="7941" max="7941" width="13.36328125" style="2" customWidth="1"/>
    <col min="7942" max="7942" width="3.6328125" style="2" customWidth="1"/>
    <col min="7943" max="7943" width="9.36328125" style="2" customWidth="1"/>
    <col min="7944" max="7944" width="6.6328125" style="2" customWidth="1"/>
    <col min="7945" max="7945" width="12.26953125" style="2" bestFit="1" customWidth="1"/>
    <col min="7946" max="7946" width="3.6328125" style="2" customWidth="1"/>
    <col min="7947" max="7947" width="8.08984375" style="2" customWidth="1"/>
    <col min="7948" max="7948" width="6.6328125" style="2" customWidth="1"/>
    <col min="7949" max="7949" width="12.36328125" style="2" customWidth="1"/>
    <col min="7950" max="7950" width="3.6328125" style="2" customWidth="1"/>
    <col min="7951" max="7951" width="8.36328125" style="2" customWidth="1"/>
    <col min="7952" max="7952" width="7.7265625" style="2" customWidth="1"/>
    <col min="7953" max="7953" width="12.36328125" style="2" customWidth="1"/>
    <col min="7954" max="7954" width="3.6328125" style="2" customWidth="1"/>
    <col min="7955" max="7955" width="8.36328125" style="2" customWidth="1"/>
    <col min="7956" max="7956" width="7.7265625" style="2" customWidth="1"/>
    <col min="7957" max="7957" width="12.36328125" style="2" customWidth="1"/>
    <col min="7958" max="7958" width="3.6328125" style="2" customWidth="1"/>
    <col min="7959" max="7959" width="8.36328125" style="2" customWidth="1"/>
    <col min="7960" max="7960" width="7.7265625" style="2" customWidth="1"/>
    <col min="7961" max="8192" width="10.6328125" style="2"/>
    <col min="8193" max="8193" width="1.6328125" style="2" customWidth="1"/>
    <col min="8194" max="8194" width="16.7265625" style="2" customWidth="1"/>
    <col min="8195" max="8195" width="1.6328125" style="2" customWidth="1"/>
    <col min="8196" max="8196" width="8.6328125" style="2" customWidth="1"/>
    <col min="8197" max="8197" width="13.36328125" style="2" customWidth="1"/>
    <col min="8198" max="8198" width="3.6328125" style="2" customWidth="1"/>
    <col min="8199" max="8199" width="9.36328125" style="2" customWidth="1"/>
    <col min="8200" max="8200" width="6.6328125" style="2" customWidth="1"/>
    <col min="8201" max="8201" width="12.26953125" style="2" bestFit="1" customWidth="1"/>
    <col min="8202" max="8202" width="3.6328125" style="2" customWidth="1"/>
    <col min="8203" max="8203" width="8.08984375" style="2" customWidth="1"/>
    <col min="8204" max="8204" width="6.6328125" style="2" customWidth="1"/>
    <col min="8205" max="8205" width="12.36328125" style="2" customWidth="1"/>
    <col min="8206" max="8206" width="3.6328125" style="2" customWidth="1"/>
    <col min="8207" max="8207" width="8.36328125" style="2" customWidth="1"/>
    <col min="8208" max="8208" width="7.7265625" style="2" customWidth="1"/>
    <col min="8209" max="8209" width="12.36328125" style="2" customWidth="1"/>
    <col min="8210" max="8210" width="3.6328125" style="2" customWidth="1"/>
    <col min="8211" max="8211" width="8.36328125" style="2" customWidth="1"/>
    <col min="8212" max="8212" width="7.7265625" style="2" customWidth="1"/>
    <col min="8213" max="8213" width="12.36328125" style="2" customWidth="1"/>
    <col min="8214" max="8214" width="3.6328125" style="2" customWidth="1"/>
    <col min="8215" max="8215" width="8.36328125" style="2" customWidth="1"/>
    <col min="8216" max="8216" width="7.7265625" style="2" customWidth="1"/>
    <col min="8217" max="8448" width="10.6328125" style="2"/>
    <col min="8449" max="8449" width="1.6328125" style="2" customWidth="1"/>
    <col min="8450" max="8450" width="16.7265625" style="2" customWidth="1"/>
    <col min="8451" max="8451" width="1.6328125" style="2" customWidth="1"/>
    <col min="8452" max="8452" width="8.6328125" style="2" customWidth="1"/>
    <col min="8453" max="8453" width="13.36328125" style="2" customWidth="1"/>
    <col min="8454" max="8454" width="3.6328125" style="2" customWidth="1"/>
    <col min="8455" max="8455" width="9.36328125" style="2" customWidth="1"/>
    <col min="8456" max="8456" width="6.6328125" style="2" customWidth="1"/>
    <col min="8457" max="8457" width="12.26953125" style="2" bestFit="1" customWidth="1"/>
    <col min="8458" max="8458" width="3.6328125" style="2" customWidth="1"/>
    <col min="8459" max="8459" width="8.08984375" style="2" customWidth="1"/>
    <col min="8460" max="8460" width="6.6328125" style="2" customWidth="1"/>
    <col min="8461" max="8461" width="12.36328125" style="2" customWidth="1"/>
    <col min="8462" max="8462" width="3.6328125" style="2" customWidth="1"/>
    <col min="8463" max="8463" width="8.36328125" style="2" customWidth="1"/>
    <col min="8464" max="8464" width="7.7265625" style="2" customWidth="1"/>
    <col min="8465" max="8465" width="12.36328125" style="2" customWidth="1"/>
    <col min="8466" max="8466" width="3.6328125" style="2" customWidth="1"/>
    <col min="8467" max="8467" width="8.36328125" style="2" customWidth="1"/>
    <col min="8468" max="8468" width="7.7265625" style="2" customWidth="1"/>
    <col min="8469" max="8469" width="12.36328125" style="2" customWidth="1"/>
    <col min="8470" max="8470" width="3.6328125" style="2" customWidth="1"/>
    <col min="8471" max="8471" width="8.36328125" style="2" customWidth="1"/>
    <col min="8472" max="8472" width="7.7265625" style="2" customWidth="1"/>
    <col min="8473" max="8704" width="10.6328125" style="2"/>
    <col min="8705" max="8705" width="1.6328125" style="2" customWidth="1"/>
    <col min="8706" max="8706" width="16.7265625" style="2" customWidth="1"/>
    <col min="8707" max="8707" width="1.6328125" style="2" customWidth="1"/>
    <col min="8708" max="8708" width="8.6328125" style="2" customWidth="1"/>
    <col min="8709" max="8709" width="13.36328125" style="2" customWidth="1"/>
    <col min="8710" max="8710" width="3.6328125" style="2" customWidth="1"/>
    <col min="8711" max="8711" width="9.36328125" style="2" customWidth="1"/>
    <col min="8712" max="8712" width="6.6328125" style="2" customWidth="1"/>
    <col min="8713" max="8713" width="12.26953125" style="2" bestFit="1" customWidth="1"/>
    <col min="8714" max="8714" width="3.6328125" style="2" customWidth="1"/>
    <col min="8715" max="8715" width="8.08984375" style="2" customWidth="1"/>
    <col min="8716" max="8716" width="6.6328125" style="2" customWidth="1"/>
    <col min="8717" max="8717" width="12.36328125" style="2" customWidth="1"/>
    <col min="8718" max="8718" width="3.6328125" style="2" customWidth="1"/>
    <col min="8719" max="8719" width="8.36328125" style="2" customWidth="1"/>
    <col min="8720" max="8720" width="7.7265625" style="2" customWidth="1"/>
    <col min="8721" max="8721" width="12.36328125" style="2" customWidth="1"/>
    <col min="8722" max="8722" width="3.6328125" style="2" customWidth="1"/>
    <col min="8723" max="8723" width="8.36328125" style="2" customWidth="1"/>
    <col min="8724" max="8724" width="7.7265625" style="2" customWidth="1"/>
    <col min="8725" max="8725" width="12.36328125" style="2" customWidth="1"/>
    <col min="8726" max="8726" width="3.6328125" style="2" customWidth="1"/>
    <col min="8727" max="8727" width="8.36328125" style="2" customWidth="1"/>
    <col min="8728" max="8728" width="7.7265625" style="2" customWidth="1"/>
    <col min="8729" max="8960" width="10.6328125" style="2"/>
    <col min="8961" max="8961" width="1.6328125" style="2" customWidth="1"/>
    <col min="8962" max="8962" width="16.7265625" style="2" customWidth="1"/>
    <col min="8963" max="8963" width="1.6328125" style="2" customWidth="1"/>
    <col min="8964" max="8964" width="8.6328125" style="2" customWidth="1"/>
    <col min="8965" max="8965" width="13.36328125" style="2" customWidth="1"/>
    <col min="8966" max="8966" width="3.6328125" style="2" customWidth="1"/>
    <col min="8967" max="8967" width="9.36328125" style="2" customWidth="1"/>
    <col min="8968" max="8968" width="6.6328125" style="2" customWidth="1"/>
    <col min="8969" max="8969" width="12.26953125" style="2" bestFit="1" customWidth="1"/>
    <col min="8970" max="8970" width="3.6328125" style="2" customWidth="1"/>
    <col min="8971" max="8971" width="8.08984375" style="2" customWidth="1"/>
    <col min="8972" max="8972" width="6.6328125" style="2" customWidth="1"/>
    <col min="8973" max="8973" width="12.36328125" style="2" customWidth="1"/>
    <col min="8974" max="8974" width="3.6328125" style="2" customWidth="1"/>
    <col min="8975" max="8975" width="8.36328125" style="2" customWidth="1"/>
    <col min="8976" max="8976" width="7.7265625" style="2" customWidth="1"/>
    <col min="8977" max="8977" width="12.36328125" style="2" customWidth="1"/>
    <col min="8978" max="8978" width="3.6328125" style="2" customWidth="1"/>
    <col min="8979" max="8979" width="8.36328125" style="2" customWidth="1"/>
    <col min="8980" max="8980" width="7.7265625" style="2" customWidth="1"/>
    <col min="8981" max="8981" width="12.36328125" style="2" customWidth="1"/>
    <col min="8982" max="8982" width="3.6328125" style="2" customWidth="1"/>
    <col min="8983" max="8983" width="8.36328125" style="2" customWidth="1"/>
    <col min="8984" max="8984" width="7.7265625" style="2" customWidth="1"/>
    <col min="8985" max="9216" width="10.6328125" style="2"/>
    <col min="9217" max="9217" width="1.6328125" style="2" customWidth="1"/>
    <col min="9218" max="9218" width="16.7265625" style="2" customWidth="1"/>
    <col min="9219" max="9219" width="1.6328125" style="2" customWidth="1"/>
    <col min="9220" max="9220" width="8.6328125" style="2" customWidth="1"/>
    <col min="9221" max="9221" width="13.36328125" style="2" customWidth="1"/>
    <col min="9222" max="9222" width="3.6328125" style="2" customWidth="1"/>
    <col min="9223" max="9223" width="9.36328125" style="2" customWidth="1"/>
    <col min="9224" max="9224" width="6.6328125" style="2" customWidth="1"/>
    <col min="9225" max="9225" width="12.26953125" style="2" bestFit="1" customWidth="1"/>
    <col min="9226" max="9226" width="3.6328125" style="2" customWidth="1"/>
    <col min="9227" max="9227" width="8.08984375" style="2" customWidth="1"/>
    <col min="9228" max="9228" width="6.6328125" style="2" customWidth="1"/>
    <col min="9229" max="9229" width="12.36328125" style="2" customWidth="1"/>
    <col min="9230" max="9230" width="3.6328125" style="2" customWidth="1"/>
    <col min="9231" max="9231" width="8.36328125" style="2" customWidth="1"/>
    <col min="9232" max="9232" width="7.7265625" style="2" customWidth="1"/>
    <col min="9233" max="9233" width="12.36328125" style="2" customWidth="1"/>
    <col min="9234" max="9234" width="3.6328125" style="2" customWidth="1"/>
    <col min="9235" max="9235" width="8.36328125" style="2" customWidth="1"/>
    <col min="9236" max="9236" width="7.7265625" style="2" customWidth="1"/>
    <col min="9237" max="9237" width="12.36328125" style="2" customWidth="1"/>
    <col min="9238" max="9238" width="3.6328125" style="2" customWidth="1"/>
    <col min="9239" max="9239" width="8.36328125" style="2" customWidth="1"/>
    <col min="9240" max="9240" width="7.7265625" style="2" customWidth="1"/>
    <col min="9241" max="9472" width="10.6328125" style="2"/>
    <col min="9473" max="9473" width="1.6328125" style="2" customWidth="1"/>
    <col min="9474" max="9474" width="16.7265625" style="2" customWidth="1"/>
    <col min="9475" max="9475" width="1.6328125" style="2" customWidth="1"/>
    <col min="9476" max="9476" width="8.6328125" style="2" customWidth="1"/>
    <col min="9477" max="9477" width="13.36328125" style="2" customWidth="1"/>
    <col min="9478" max="9478" width="3.6328125" style="2" customWidth="1"/>
    <col min="9479" max="9479" width="9.36328125" style="2" customWidth="1"/>
    <col min="9480" max="9480" width="6.6328125" style="2" customWidth="1"/>
    <col min="9481" max="9481" width="12.26953125" style="2" bestFit="1" customWidth="1"/>
    <col min="9482" max="9482" width="3.6328125" style="2" customWidth="1"/>
    <col min="9483" max="9483" width="8.08984375" style="2" customWidth="1"/>
    <col min="9484" max="9484" width="6.6328125" style="2" customWidth="1"/>
    <col min="9485" max="9485" width="12.36328125" style="2" customWidth="1"/>
    <col min="9486" max="9486" width="3.6328125" style="2" customWidth="1"/>
    <col min="9487" max="9487" width="8.36328125" style="2" customWidth="1"/>
    <col min="9488" max="9488" width="7.7265625" style="2" customWidth="1"/>
    <col min="9489" max="9489" width="12.36328125" style="2" customWidth="1"/>
    <col min="9490" max="9490" width="3.6328125" style="2" customWidth="1"/>
    <col min="9491" max="9491" width="8.36328125" style="2" customWidth="1"/>
    <col min="9492" max="9492" width="7.7265625" style="2" customWidth="1"/>
    <col min="9493" max="9493" width="12.36328125" style="2" customWidth="1"/>
    <col min="9494" max="9494" width="3.6328125" style="2" customWidth="1"/>
    <col min="9495" max="9495" width="8.36328125" style="2" customWidth="1"/>
    <col min="9496" max="9496" width="7.7265625" style="2" customWidth="1"/>
    <col min="9497" max="9728" width="10.6328125" style="2"/>
    <col min="9729" max="9729" width="1.6328125" style="2" customWidth="1"/>
    <col min="9730" max="9730" width="16.7265625" style="2" customWidth="1"/>
    <col min="9731" max="9731" width="1.6328125" style="2" customWidth="1"/>
    <col min="9732" max="9732" width="8.6328125" style="2" customWidth="1"/>
    <col min="9733" max="9733" width="13.36328125" style="2" customWidth="1"/>
    <col min="9734" max="9734" width="3.6328125" style="2" customWidth="1"/>
    <col min="9735" max="9735" width="9.36328125" style="2" customWidth="1"/>
    <col min="9736" max="9736" width="6.6328125" style="2" customWidth="1"/>
    <col min="9737" max="9737" width="12.26953125" style="2" bestFit="1" customWidth="1"/>
    <col min="9738" max="9738" width="3.6328125" style="2" customWidth="1"/>
    <col min="9739" max="9739" width="8.08984375" style="2" customWidth="1"/>
    <col min="9740" max="9740" width="6.6328125" style="2" customWidth="1"/>
    <col min="9741" max="9741" width="12.36328125" style="2" customWidth="1"/>
    <col min="9742" max="9742" width="3.6328125" style="2" customWidth="1"/>
    <col min="9743" max="9743" width="8.36328125" style="2" customWidth="1"/>
    <col min="9744" max="9744" width="7.7265625" style="2" customWidth="1"/>
    <col min="9745" max="9745" width="12.36328125" style="2" customWidth="1"/>
    <col min="9746" max="9746" width="3.6328125" style="2" customWidth="1"/>
    <col min="9747" max="9747" width="8.36328125" style="2" customWidth="1"/>
    <col min="9748" max="9748" width="7.7265625" style="2" customWidth="1"/>
    <col min="9749" max="9749" width="12.36328125" style="2" customWidth="1"/>
    <col min="9750" max="9750" width="3.6328125" style="2" customWidth="1"/>
    <col min="9751" max="9751" width="8.36328125" style="2" customWidth="1"/>
    <col min="9752" max="9752" width="7.7265625" style="2" customWidth="1"/>
    <col min="9753" max="9984" width="10.6328125" style="2"/>
    <col min="9985" max="9985" width="1.6328125" style="2" customWidth="1"/>
    <col min="9986" max="9986" width="16.7265625" style="2" customWidth="1"/>
    <col min="9987" max="9987" width="1.6328125" style="2" customWidth="1"/>
    <col min="9988" max="9988" width="8.6328125" style="2" customWidth="1"/>
    <col min="9989" max="9989" width="13.36328125" style="2" customWidth="1"/>
    <col min="9990" max="9990" width="3.6328125" style="2" customWidth="1"/>
    <col min="9991" max="9991" width="9.36328125" style="2" customWidth="1"/>
    <col min="9992" max="9992" width="6.6328125" style="2" customWidth="1"/>
    <col min="9993" max="9993" width="12.26953125" style="2" bestFit="1" customWidth="1"/>
    <col min="9994" max="9994" width="3.6328125" style="2" customWidth="1"/>
    <col min="9995" max="9995" width="8.08984375" style="2" customWidth="1"/>
    <col min="9996" max="9996" width="6.6328125" style="2" customWidth="1"/>
    <col min="9997" max="9997" width="12.36328125" style="2" customWidth="1"/>
    <col min="9998" max="9998" width="3.6328125" style="2" customWidth="1"/>
    <col min="9999" max="9999" width="8.36328125" style="2" customWidth="1"/>
    <col min="10000" max="10000" width="7.7265625" style="2" customWidth="1"/>
    <col min="10001" max="10001" width="12.36328125" style="2" customWidth="1"/>
    <col min="10002" max="10002" width="3.6328125" style="2" customWidth="1"/>
    <col min="10003" max="10003" width="8.36328125" style="2" customWidth="1"/>
    <col min="10004" max="10004" width="7.7265625" style="2" customWidth="1"/>
    <col min="10005" max="10005" width="12.36328125" style="2" customWidth="1"/>
    <col min="10006" max="10006" width="3.6328125" style="2" customWidth="1"/>
    <col min="10007" max="10007" width="8.36328125" style="2" customWidth="1"/>
    <col min="10008" max="10008" width="7.7265625" style="2" customWidth="1"/>
    <col min="10009" max="10240" width="10.6328125" style="2"/>
    <col min="10241" max="10241" width="1.6328125" style="2" customWidth="1"/>
    <col min="10242" max="10242" width="16.7265625" style="2" customWidth="1"/>
    <col min="10243" max="10243" width="1.6328125" style="2" customWidth="1"/>
    <col min="10244" max="10244" width="8.6328125" style="2" customWidth="1"/>
    <col min="10245" max="10245" width="13.36328125" style="2" customWidth="1"/>
    <col min="10246" max="10246" width="3.6328125" style="2" customWidth="1"/>
    <col min="10247" max="10247" width="9.36328125" style="2" customWidth="1"/>
    <col min="10248" max="10248" width="6.6328125" style="2" customWidth="1"/>
    <col min="10249" max="10249" width="12.26953125" style="2" bestFit="1" customWidth="1"/>
    <col min="10250" max="10250" width="3.6328125" style="2" customWidth="1"/>
    <col min="10251" max="10251" width="8.08984375" style="2" customWidth="1"/>
    <col min="10252" max="10252" width="6.6328125" style="2" customWidth="1"/>
    <col min="10253" max="10253" width="12.36328125" style="2" customWidth="1"/>
    <col min="10254" max="10254" width="3.6328125" style="2" customWidth="1"/>
    <col min="10255" max="10255" width="8.36328125" style="2" customWidth="1"/>
    <col min="10256" max="10256" width="7.7265625" style="2" customWidth="1"/>
    <col min="10257" max="10257" width="12.36328125" style="2" customWidth="1"/>
    <col min="10258" max="10258" width="3.6328125" style="2" customWidth="1"/>
    <col min="10259" max="10259" width="8.36328125" style="2" customWidth="1"/>
    <col min="10260" max="10260" width="7.7265625" style="2" customWidth="1"/>
    <col min="10261" max="10261" width="12.36328125" style="2" customWidth="1"/>
    <col min="10262" max="10262" width="3.6328125" style="2" customWidth="1"/>
    <col min="10263" max="10263" width="8.36328125" style="2" customWidth="1"/>
    <col min="10264" max="10264" width="7.7265625" style="2" customWidth="1"/>
    <col min="10265" max="10496" width="10.6328125" style="2"/>
    <col min="10497" max="10497" width="1.6328125" style="2" customWidth="1"/>
    <col min="10498" max="10498" width="16.7265625" style="2" customWidth="1"/>
    <col min="10499" max="10499" width="1.6328125" style="2" customWidth="1"/>
    <col min="10500" max="10500" width="8.6328125" style="2" customWidth="1"/>
    <col min="10501" max="10501" width="13.36328125" style="2" customWidth="1"/>
    <col min="10502" max="10502" width="3.6328125" style="2" customWidth="1"/>
    <col min="10503" max="10503" width="9.36328125" style="2" customWidth="1"/>
    <col min="10504" max="10504" width="6.6328125" style="2" customWidth="1"/>
    <col min="10505" max="10505" width="12.26953125" style="2" bestFit="1" customWidth="1"/>
    <col min="10506" max="10506" width="3.6328125" style="2" customWidth="1"/>
    <col min="10507" max="10507" width="8.08984375" style="2" customWidth="1"/>
    <col min="10508" max="10508" width="6.6328125" style="2" customWidth="1"/>
    <col min="10509" max="10509" width="12.36328125" style="2" customWidth="1"/>
    <col min="10510" max="10510" width="3.6328125" style="2" customWidth="1"/>
    <col min="10511" max="10511" width="8.36328125" style="2" customWidth="1"/>
    <col min="10512" max="10512" width="7.7265625" style="2" customWidth="1"/>
    <col min="10513" max="10513" width="12.36328125" style="2" customWidth="1"/>
    <col min="10514" max="10514" width="3.6328125" style="2" customWidth="1"/>
    <col min="10515" max="10515" width="8.36328125" style="2" customWidth="1"/>
    <col min="10516" max="10516" width="7.7265625" style="2" customWidth="1"/>
    <col min="10517" max="10517" width="12.36328125" style="2" customWidth="1"/>
    <col min="10518" max="10518" width="3.6328125" style="2" customWidth="1"/>
    <col min="10519" max="10519" width="8.36328125" style="2" customWidth="1"/>
    <col min="10520" max="10520" width="7.7265625" style="2" customWidth="1"/>
    <col min="10521" max="10752" width="10.6328125" style="2"/>
    <col min="10753" max="10753" width="1.6328125" style="2" customWidth="1"/>
    <col min="10754" max="10754" width="16.7265625" style="2" customWidth="1"/>
    <col min="10755" max="10755" width="1.6328125" style="2" customWidth="1"/>
    <col min="10756" max="10756" width="8.6328125" style="2" customWidth="1"/>
    <col min="10757" max="10757" width="13.36328125" style="2" customWidth="1"/>
    <col min="10758" max="10758" width="3.6328125" style="2" customWidth="1"/>
    <col min="10759" max="10759" width="9.36328125" style="2" customWidth="1"/>
    <col min="10760" max="10760" width="6.6328125" style="2" customWidth="1"/>
    <col min="10761" max="10761" width="12.26953125" style="2" bestFit="1" customWidth="1"/>
    <col min="10762" max="10762" width="3.6328125" style="2" customWidth="1"/>
    <col min="10763" max="10763" width="8.08984375" style="2" customWidth="1"/>
    <col min="10764" max="10764" width="6.6328125" style="2" customWidth="1"/>
    <col min="10765" max="10765" width="12.36328125" style="2" customWidth="1"/>
    <col min="10766" max="10766" width="3.6328125" style="2" customWidth="1"/>
    <col min="10767" max="10767" width="8.36328125" style="2" customWidth="1"/>
    <col min="10768" max="10768" width="7.7265625" style="2" customWidth="1"/>
    <col min="10769" max="10769" width="12.36328125" style="2" customWidth="1"/>
    <col min="10770" max="10770" width="3.6328125" style="2" customWidth="1"/>
    <col min="10771" max="10771" width="8.36328125" style="2" customWidth="1"/>
    <col min="10772" max="10772" width="7.7265625" style="2" customWidth="1"/>
    <col min="10773" max="10773" width="12.36328125" style="2" customWidth="1"/>
    <col min="10774" max="10774" width="3.6328125" style="2" customWidth="1"/>
    <col min="10775" max="10775" width="8.36328125" style="2" customWidth="1"/>
    <col min="10776" max="10776" width="7.7265625" style="2" customWidth="1"/>
    <col min="10777" max="11008" width="10.6328125" style="2"/>
    <col min="11009" max="11009" width="1.6328125" style="2" customWidth="1"/>
    <col min="11010" max="11010" width="16.7265625" style="2" customWidth="1"/>
    <col min="11011" max="11011" width="1.6328125" style="2" customWidth="1"/>
    <col min="11012" max="11012" width="8.6328125" style="2" customWidth="1"/>
    <col min="11013" max="11013" width="13.36328125" style="2" customWidth="1"/>
    <col min="11014" max="11014" width="3.6328125" style="2" customWidth="1"/>
    <col min="11015" max="11015" width="9.36328125" style="2" customWidth="1"/>
    <col min="11016" max="11016" width="6.6328125" style="2" customWidth="1"/>
    <col min="11017" max="11017" width="12.26953125" style="2" bestFit="1" customWidth="1"/>
    <col min="11018" max="11018" width="3.6328125" style="2" customWidth="1"/>
    <col min="11019" max="11019" width="8.08984375" style="2" customWidth="1"/>
    <col min="11020" max="11020" width="6.6328125" style="2" customWidth="1"/>
    <col min="11021" max="11021" width="12.36328125" style="2" customWidth="1"/>
    <col min="11022" max="11022" width="3.6328125" style="2" customWidth="1"/>
    <col min="11023" max="11023" width="8.36328125" style="2" customWidth="1"/>
    <col min="11024" max="11024" width="7.7265625" style="2" customWidth="1"/>
    <col min="11025" max="11025" width="12.36328125" style="2" customWidth="1"/>
    <col min="11026" max="11026" width="3.6328125" style="2" customWidth="1"/>
    <col min="11027" max="11027" width="8.36328125" style="2" customWidth="1"/>
    <col min="11028" max="11028" width="7.7265625" style="2" customWidth="1"/>
    <col min="11029" max="11029" width="12.36328125" style="2" customWidth="1"/>
    <col min="11030" max="11030" width="3.6328125" style="2" customWidth="1"/>
    <col min="11031" max="11031" width="8.36328125" style="2" customWidth="1"/>
    <col min="11032" max="11032" width="7.7265625" style="2" customWidth="1"/>
    <col min="11033" max="11264" width="10.6328125" style="2"/>
    <col min="11265" max="11265" width="1.6328125" style="2" customWidth="1"/>
    <col min="11266" max="11266" width="16.7265625" style="2" customWidth="1"/>
    <col min="11267" max="11267" width="1.6328125" style="2" customWidth="1"/>
    <col min="11268" max="11268" width="8.6328125" style="2" customWidth="1"/>
    <col min="11269" max="11269" width="13.36328125" style="2" customWidth="1"/>
    <col min="11270" max="11270" width="3.6328125" style="2" customWidth="1"/>
    <col min="11271" max="11271" width="9.36328125" style="2" customWidth="1"/>
    <col min="11272" max="11272" width="6.6328125" style="2" customWidth="1"/>
    <col min="11273" max="11273" width="12.26953125" style="2" bestFit="1" customWidth="1"/>
    <col min="11274" max="11274" width="3.6328125" style="2" customWidth="1"/>
    <col min="11275" max="11275" width="8.08984375" style="2" customWidth="1"/>
    <col min="11276" max="11276" width="6.6328125" style="2" customWidth="1"/>
    <col min="11277" max="11277" width="12.36328125" style="2" customWidth="1"/>
    <col min="11278" max="11278" width="3.6328125" style="2" customWidth="1"/>
    <col min="11279" max="11279" width="8.36328125" style="2" customWidth="1"/>
    <col min="11280" max="11280" width="7.7265625" style="2" customWidth="1"/>
    <col min="11281" max="11281" width="12.36328125" style="2" customWidth="1"/>
    <col min="11282" max="11282" width="3.6328125" style="2" customWidth="1"/>
    <col min="11283" max="11283" width="8.36328125" style="2" customWidth="1"/>
    <col min="11284" max="11284" width="7.7265625" style="2" customWidth="1"/>
    <col min="11285" max="11285" width="12.36328125" style="2" customWidth="1"/>
    <col min="11286" max="11286" width="3.6328125" style="2" customWidth="1"/>
    <col min="11287" max="11287" width="8.36328125" style="2" customWidth="1"/>
    <col min="11288" max="11288" width="7.7265625" style="2" customWidth="1"/>
    <col min="11289" max="11520" width="10.6328125" style="2"/>
    <col min="11521" max="11521" width="1.6328125" style="2" customWidth="1"/>
    <col min="11522" max="11522" width="16.7265625" style="2" customWidth="1"/>
    <col min="11523" max="11523" width="1.6328125" style="2" customWidth="1"/>
    <col min="11524" max="11524" width="8.6328125" style="2" customWidth="1"/>
    <col min="11525" max="11525" width="13.36328125" style="2" customWidth="1"/>
    <col min="11526" max="11526" width="3.6328125" style="2" customWidth="1"/>
    <col min="11527" max="11527" width="9.36328125" style="2" customWidth="1"/>
    <col min="11528" max="11528" width="6.6328125" style="2" customWidth="1"/>
    <col min="11529" max="11529" width="12.26953125" style="2" bestFit="1" customWidth="1"/>
    <col min="11530" max="11530" width="3.6328125" style="2" customWidth="1"/>
    <col min="11531" max="11531" width="8.08984375" style="2" customWidth="1"/>
    <col min="11532" max="11532" width="6.6328125" style="2" customWidth="1"/>
    <col min="11533" max="11533" width="12.36328125" style="2" customWidth="1"/>
    <col min="11534" max="11534" width="3.6328125" style="2" customWidth="1"/>
    <col min="11535" max="11535" width="8.36328125" style="2" customWidth="1"/>
    <col min="11536" max="11536" width="7.7265625" style="2" customWidth="1"/>
    <col min="11537" max="11537" width="12.36328125" style="2" customWidth="1"/>
    <col min="11538" max="11538" width="3.6328125" style="2" customWidth="1"/>
    <col min="11539" max="11539" width="8.36328125" style="2" customWidth="1"/>
    <col min="11540" max="11540" width="7.7265625" style="2" customWidth="1"/>
    <col min="11541" max="11541" width="12.36328125" style="2" customWidth="1"/>
    <col min="11542" max="11542" width="3.6328125" style="2" customWidth="1"/>
    <col min="11543" max="11543" width="8.36328125" style="2" customWidth="1"/>
    <col min="11544" max="11544" width="7.7265625" style="2" customWidth="1"/>
    <col min="11545" max="11776" width="10.6328125" style="2"/>
    <col min="11777" max="11777" width="1.6328125" style="2" customWidth="1"/>
    <col min="11778" max="11778" width="16.7265625" style="2" customWidth="1"/>
    <col min="11779" max="11779" width="1.6328125" style="2" customWidth="1"/>
    <col min="11780" max="11780" width="8.6328125" style="2" customWidth="1"/>
    <col min="11781" max="11781" width="13.36328125" style="2" customWidth="1"/>
    <col min="11782" max="11782" width="3.6328125" style="2" customWidth="1"/>
    <col min="11783" max="11783" width="9.36328125" style="2" customWidth="1"/>
    <col min="11784" max="11784" width="6.6328125" style="2" customWidth="1"/>
    <col min="11785" max="11785" width="12.26953125" style="2" bestFit="1" customWidth="1"/>
    <col min="11786" max="11786" width="3.6328125" style="2" customWidth="1"/>
    <col min="11787" max="11787" width="8.08984375" style="2" customWidth="1"/>
    <col min="11788" max="11788" width="6.6328125" style="2" customWidth="1"/>
    <col min="11789" max="11789" width="12.36328125" style="2" customWidth="1"/>
    <col min="11790" max="11790" width="3.6328125" style="2" customWidth="1"/>
    <col min="11791" max="11791" width="8.36328125" style="2" customWidth="1"/>
    <col min="11792" max="11792" width="7.7265625" style="2" customWidth="1"/>
    <col min="11793" max="11793" width="12.36328125" style="2" customWidth="1"/>
    <col min="11794" max="11794" width="3.6328125" style="2" customWidth="1"/>
    <col min="11795" max="11795" width="8.36328125" style="2" customWidth="1"/>
    <col min="11796" max="11796" width="7.7265625" style="2" customWidth="1"/>
    <col min="11797" max="11797" width="12.36328125" style="2" customWidth="1"/>
    <col min="11798" max="11798" width="3.6328125" style="2" customWidth="1"/>
    <col min="11799" max="11799" width="8.36328125" style="2" customWidth="1"/>
    <col min="11800" max="11800" width="7.7265625" style="2" customWidth="1"/>
    <col min="11801" max="12032" width="10.6328125" style="2"/>
    <col min="12033" max="12033" width="1.6328125" style="2" customWidth="1"/>
    <col min="12034" max="12034" width="16.7265625" style="2" customWidth="1"/>
    <col min="12035" max="12035" width="1.6328125" style="2" customWidth="1"/>
    <col min="12036" max="12036" width="8.6328125" style="2" customWidth="1"/>
    <col min="12037" max="12037" width="13.36328125" style="2" customWidth="1"/>
    <col min="12038" max="12038" width="3.6328125" style="2" customWidth="1"/>
    <col min="12039" max="12039" width="9.36328125" style="2" customWidth="1"/>
    <col min="12040" max="12040" width="6.6328125" style="2" customWidth="1"/>
    <col min="12041" max="12041" width="12.26953125" style="2" bestFit="1" customWidth="1"/>
    <col min="12042" max="12042" width="3.6328125" style="2" customWidth="1"/>
    <col min="12043" max="12043" width="8.08984375" style="2" customWidth="1"/>
    <col min="12044" max="12044" width="6.6328125" style="2" customWidth="1"/>
    <col min="12045" max="12045" width="12.36328125" style="2" customWidth="1"/>
    <col min="12046" max="12046" width="3.6328125" style="2" customWidth="1"/>
    <col min="12047" max="12047" width="8.36328125" style="2" customWidth="1"/>
    <col min="12048" max="12048" width="7.7265625" style="2" customWidth="1"/>
    <col min="12049" max="12049" width="12.36328125" style="2" customWidth="1"/>
    <col min="12050" max="12050" width="3.6328125" style="2" customWidth="1"/>
    <col min="12051" max="12051" width="8.36328125" style="2" customWidth="1"/>
    <col min="12052" max="12052" width="7.7265625" style="2" customWidth="1"/>
    <col min="12053" max="12053" width="12.36328125" style="2" customWidth="1"/>
    <col min="12054" max="12054" width="3.6328125" style="2" customWidth="1"/>
    <col min="12055" max="12055" width="8.36328125" style="2" customWidth="1"/>
    <col min="12056" max="12056" width="7.7265625" style="2" customWidth="1"/>
    <col min="12057" max="12288" width="10.6328125" style="2"/>
    <col min="12289" max="12289" width="1.6328125" style="2" customWidth="1"/>
    <col min="12290" max="12290" width="16.7265625" style="2" customWidth="1"/>
    <col min="12291" max="12291" width="1.6328125" style="2" customWidth="1"/>
    <col min="12292" max="12292" width="8.6328125" style="2" customWidth="1"/>
    <col min="12293" max="12293" width="13.36328125" style="2" customWidth="1"/>
    <col min="12294" max="12294" width="3.6328125" style="2" customWidth="1"/>
    <col min="12295" max="12295" width="9.36328125" style="2" customWidth="1"/>
    <col min="12296" max="12296" width="6.6328125" style="2" customWidth="1"/>
    <col min="12297" max="12297" width="12.26953125" style="2" bestFit="1" customWidth="1"/>
    <col min="12298" max="12298" width="3.6328125" style="2" customWidth="1"/>
    <col min="12299" max="12299" width="8.08984375" style="2" customWidth="1"/>
    <col min="12300" max="12300" width="6.6328125" style="2" customWidth="1"/>
    <col min="12301" max="12301" width="12.36328125" style="2" customWidth="1"/>
    <col min="12302" max="12302" width="3.6328125" style="2" customWidth="1"/>
    <col min="12303" max="12303" width="8.36328125" style="2" customWidth="1"/>
    <col min="12304" max="12304" width="7.7265625" style="2" customWidth="1"/>
    <col min="12305" max="12305" width="12.36328125" style="2" customWidth="1"/>
    <col min="12306" max="12306" width="3.6328125" style="2" customWidth="1"/>
    <col min="12307" max="12307" width="8.36328125" style="2" customWidth="1"/>
    <col min="12308" max="12308" width="7.7265625" style="2" customWidth="1"/>
    <col min="12309" max="12309" width="12.36328125" style="2" customWidth="1"/>
    <col min="12310" max="12310" width="3.6328125" style="2" customWidth="1"/>
    <col min="12311" max="12311" width="8.36328125" style="2" customWidth="1"/>
    <col min="12312" max="12312" width="7.7265625" style="2" customWidth="1"/>
    <col min="12313" max="12544" width="10.6328125" style="2"/>
    <col min="12545" max="12545" width="1.6328125" style="2" customWidth="1"/>
    <col min="12546" max="12546" width="16.7265625" style="2" customWidth="1"/>
    <col min="12547" max="12547" width="1.6328125" style="2" customWidth="1"/>
    <col min="12548" max="12548" width="8.6328125" style="2" customWidth="1"/>
    <col min="12549" max="12549" width="13.36328125" style="2" customWidth="1"/>
    <col min="12550" max="12550" width="3.6328125" style="2" customWidth="1"/>
    <col min="12551" max="12551" width="9.36328125" style="2" customWidth="1"/>
    <col min="12552" max="12552" width="6.6328125" style="2" customWidth="1"/>
    <col min="12553" max="12553" width="12.26953125" style="2" bestFit="1" customWidth="1"/>
    <col min="12554" max="12554" width="3.6328125" style="2" customWidth="1"/>
    <col min="12555" max="12555" width="8.08984375" style="2" customWidth="1"/>
    <col min="12556" max="12556" width="6.6328125" style="2" customWidth="1"/>
    <col min="12557" max="12557" width="12.36328125" style="2" customWidth="1"/>
    <col min="12558" max="12558" width="3.6328125" style="2" customWidth="1"/>
    <col min="12559" max="12559" width="8.36328125" style="2" customWidth="1"/>
    <col min="12560" max="12560" width="7.7265625" style="2" customWidth="1"/>
    <col min="12561" max="12561" width="12.36328125" style="2" customWidth="1"/>
    <col min="12562" max="12562" width="3.6328125" style="2" customWidth="1"/>
    <col min="12563" max="12563" width="8.36328125" style="2" customWidth="1"/>
    <col min="12564" max="12564" width="7.7265625" style="2" customWidth="1"/>
    <col min="12565" max="12565" width="12.36328125" style="2" customWidth="1"/>
    <col min="12566" max="12566" width="3.6328125" style="2" customWidth="1"/>
    <col min="12567" max="12567" width="8.36328125" style="2" customWidth="1"/>
    <col min="12568" max="12568" width="7.7265625" style="2" customWidth="1"/>
    <col min="12569" max="12800" width="10.6328125" style="2"/>
    <col min="12801" max="12801" width="1.6328125" style="2" customWidth="1"/>
    <col min="12802" max="12802" width="16.7265625" style="2" customWidth="1"/>
    <col min="12803" max="12803" width="1.6328125" style="2" customWidth="1"/>
    <col min="12804" max="12804" width="8.6328125" style="2" customWidth="1"/>
    <col min="12805" max="12805" width="13.36328125" style="2" customWidth="1"/>
    <col min="12806" max="12806" width="3.6328125" style="2" customWidth="1"/>
    <col min="12807" max="12807" width="9.36328125" style="2" customWidth="1"/>
    <col min="12808" max="12808" width="6.6328125" style="2" customWidth="1"/>
    <col min="12809" max="12809" width="12.26953125" style="2" bestFit="1" customWidth="1"/>
    <col min="12810" max="12810" width="3.6328125" style="2" customWidth="1"/>
    <col min="12811" max="12811" width="8.08984375" style="2" customWidth="1"/>
    <col min="12812" max="12812" width="6.6328125" style="2" customWidth="1"/>
    <col min="12813" max="12813" width="12.36328125" style="2" customWidth="1"/>
    <col min="12814" max="12814" width="3.6328125" style="2" customWidth="1"/>
    <col min="12815" max="12815" width="8.36328125" style="2" customWidth="1"/>
    <col min="12816" max="12816" width="7.7265625" style="2" customWidth="1"/>
    <col min="12817" max="12817" width="12.36328125" style="2" customWidth="1"/>
    <col min="12818" max="12818" width="3.6328125" style="2" customWidth="1"/>
    <col min="12819" max="12819" width="8.36328125" style="2" customWidth="1"/>
    <col min="12820" max="12820" width="7.7265625" style="2" customWidth="1"/>
    <col min="12821" max="12821" width="12.36328125" style="2" customWidth="1"/>
    <col min="12822" max="12822" width="3.6328125" style="2" customWidth="1"/>
    <col min="12823" max="12823" width="8.36328125" style="2" customWidth="1"/>
    <col min="12824" max="12824" width="7.7265625" style="2" customWidth="1"/>
    <col min="12825" max="13056" width="10.6328125" style="2"/>
    <col min="13057" max="13057" width="1.6328125" style="2" customWidth="1"/>
    <col min="13058" max="13058" width="16.7265625" style="2" customWidth="1"/>
    <col min="13059" max="13059" width="1.6328125" style="2" customWidth="1"/>
    <col min="13060" max="13060" width="8.6328125" style="2" customWidth="1"/>
    <col min="13061" max="13061" width="13.36328125" style="2" customWidth="1"/>
    <col min="13062" max="13062" width="3.6328125" style="2" customWidth="1"/>
    <col min="13063" max="13063" width="9.36328125" style="2" customWidth="1"/>
    <col min="13064" max="13064" width="6.6328125" style="2" customWidth="1"/>
    <col min="13065" max="13065" width="12.26953125" style="2" bestFit="1" customWidth="1"/>
    <col min="13066" max="13066" width="3.6328125" style="2" customWidth="1"/>
    <col min="13067" max="13067" width="8.08984375" style="2" customWidth="1"/>
    <col min="13068" max="13068" width="6.6328125" style="2" customWidth="1"/>
    <col min="13069" max="13069" width="12.36328125" style="2" customWidth="1"/>
    <col min="13070" max="13070" width="3.6328125" style="2" customWidth="1"/>
    <col min="13071" max="13071" width="8.36328125" style="2" customWidth="1"/>
    <col min="13072" max="13072" width="7.7265625" style="2" customWidth="1"/>
    <col min="13073" max="13073" width="12.36328125" style="2" customWidth="1"/>
    <col min="13074" max="13074" width="3.6328125" style="2" customWidth="1"/>
    <col min="13075" max="13075" width="8.36328125" style="2" customWidth="1"/>
    <col min="13076" max="13076" width="7.7265625" style="2" customWidth="1"/>
    <col min="13077" max="13077" width="12.36328125" style="2" customWidth="1"/>
    <col min="13078" max="13078" width="3.6328125" style="2" customWidth="1"/>
    <col min="13079" max="13079" width="8.36328125" style="2" customWidth="1"/>
    <col min="13080" max="13080" width="7.7265625" style="2" customWidth="1"/>
    <col min="13081" max="13312" width="10.6328125" style="2"/>
    <col min="13313" max="13313" width="1.6328125" style="2" customWidth="1"/>
    <col min="13314" max="13314" width="16.7265625" style="2" customWidth="1"/>
    <col min="13315" max="13315" width="1.6328125" style="2" customWidth="1"/>
    <col min="13316" max="13316" width="8.6328125" style="2" customWidth="1"/>
    <col min="13317" max="13317" width="13.36328125" style="2" customWidth="1"/>
    <col min="13318" max="13318" width="3.6328125" style="2" customWidth="1"/>
    <col min="13319" max="13319" width="9.36328125" style="2" customWidth="1"/>
    <col min="13320" max="13320" width="6.6328125" style="2" customWidth="1"/>
    <col min="13321" max="13321" width="12.26953125" style="2" bestFit="1" customWidth="1"/>
    <col min="13322" max="13322" width="3.6328125" style="2" customWidth="1"/>
    <col min="13323" max="13323" width="8.08984375" style="2" customWidth="1"/>
    <col min="13324" max="13324" width="6.6328125" style="2" customWidth="1"/>
    <col min="13325" max="13325" width="12.36328125" style="2" customWidth="1"/>
    <col min="13326" max="13326" width="3.6328125" style="2" customWidth="1"/>
    <col min="13327" max="13327" width="8.36328125" style="2" customWidth="1"/>
    <col min="13328" max="13328" width="7.7265625" style="2" customWidth="1"/>
    <col min="13329" max="13329" width="12.36328125" style="2" customWidth="1"/>
    <col min="13330" max="13330" width="3.6328125" style="2" customWidth="1"/>
    <col min="13331" max="13331" width="8.36328125" style="2" customWidth="1"/>
    <col min="13332" max="13332" width="7.7265625" style="2" customWidth="1"/>
    <col min="13333" max="13333" width="12.36328125" style="2" customWidth="1"/>
    <col min="13334" max="13334" width="3.6328125" style="2" customWidth="1"/>
    <col min="13335" max="13335" width="8.36328125" style="2" customWidth="1"/>
    <col min="13336" max="13336" width="7.7265625" style="2" customWidth="1"/>
    <col min="13337" max="13568" width="10.6328125" style="2"/>
    <col min="13569" max="13569" width="1.6328125" style="2" customWidth="1"/>
    <col min="13570" max="13570" width="16.7265625" style="2" customWidth="1"/>
    <col min="13571" max="13571" width="1.6328125" style="2" customWidth="1"/>
    <col min="13572" max="13572" width="8.6328125" style="2" customWidth="1"/>
    <col min="13573" max="13573" width="13.36328125" style="2" customWidth="1"/>
    <col min="13574" max="13574" width="3.6328125" style="2" customWidth="1"/>
    <col min="13575" max="13575" width="9.36328125" style="2" customWidth="1"/>
    <col min="13576" max="13576" width="6.6328125" style="2" customWidth="1"/>
    <col min="13577" max="13577" width="12.26953125" style="2" bestFit="1" customWidth="1"/>
    <col min="13578" max="13578" width="3.6328125" style="2" customWidth="1"/>
    <col min="13579" max="13579" width="8.08984375" style="2" customWidth="1"/>
    <col min="13580" max="13580" width="6.6328125" style="2" customWidth="1"/>
    <col min="13581" max="13581" width="12.36328125" style="2" customWidth="1"/>
    <col min="13582" max="13582" width="3.6328125" style="2" customWidth="1"/>
    <col min="13583" max="13583" width="8.36328125" style="2" customWidth="1"/>
    <col min="13584" max="13584" width="7.7265625" style="2" customWidth="1"/>
    <col min="13585" max="13585" width="12.36328125" style="2" customWidth="1"/>
    <col min="13586" max="13586" width="3.6328125" style="2" customWidth="1"/>
    <col min="13587" max="13587" width="8.36328125" style="2" customWidth="1"/>
    <col min="13588" max="13588" width="7.7265625" style="2" customWidth="1"/>
    <col min="13589" max="13589" width="12.36328125" style="2" customWidth="1"/>
    <col min="13590" max="13590" width="3.6328125" style="2" customWidth="1"/>
    <col min="13591" max="13591" width="8.36328125" style="2" customWidth="1"/>
    <col min="13592" max="13592" width="7.7265625" style="2" customWidth="1"/>
    <col min="13593" max="13824" width="10.6328125" style="2"/>
    <col min="13825" max="13825" width="1.6328125" style="2" customWidth="1"/>
    <col min="13826" max="13826" width="16.7265625" style="2" customWidth="1"/>
    <col min="13827" max="13827" width="1.6328125" style="2" customWidth="1"/>
    <col min="13828" max="13828" width="8.6328125" style="2" customWidth="1"/>
    <col min="13829" max="13829" width="13.36328125" style="2" customWidth="1"/>
    <col min="13830" max="13830" width="3.6328125" style="2" customWidth="1"/>
    <col min="13831" max="13831" width="9.36328125" style="2" customWidth="1"/>
    <col min="13832" max="13832" width="6.6328125" style="2" customWidth="1"/>
    <col min="13833" max="13833" width="12.26953125" style="2" bestFit="1" customWidth="1"/>
    <col min="13834" max="13834" width="3.6328125" style="2" customWidth="1"/>
    <col min="13835" max="13835" width="8.08984375" style="2" customWidth="1"/>
    <col min="13836" max="13836" width="6.6328125" style="2" customWidth="1"/>
    <col min="13837" max="13837" width="12.36328125" style="2" customWidth="1"/>
    <col min="13838" max="13838" width="3.6328125" style="2" customWidth="1"/>
    <col min="13839" max="13839" width="8.36328125" style="2" customWidth="1"/>
    <col min="13840" max="13840" width="7.7265625" style="2" customWidth="1"/>
    <col min="13841" max="13841" width="12.36328125" style="2" customWidth="1"/>
    <col min="13842" max="13842" width="3.6328125" style="2" customWidth="1"/>
    <col min="13843" max="13843" width="8.36328125" style="2" customWidth="1"/>
    <col min="13844" max="13844" width="7.7265625" style="2" customWidth="1"/>
    <col min="13845" max="13845" width="12.36328125" style="2" customWidth="1"/>
    <col min="13846" max="13846" width="3.6328125" style="2" customWidth="1"/>
    <col min="13847" max="13847" width="8.36328125" style="2" customWidth="1"/>
    <col min="13848" max="13848" width="7.7265625" style="2" customWidth="1"/>
    <col min="13849" max="14080" width="10.6328125" style="2"/>
    <col min="14081" max="14081" width="1.6328125" style="2" customWidth="1"/>
    <col min="14082" max="14082" width="16.7265625" style="2" customWidth="1"/>
    <col min="14083" max="14083" width="1.6328125" style="2" customWidth="1"/>
    <col min="14084" max="14084" width="8.6328125" style="2" customWidth="1"/>
    <col min="14085" max="14085" width="13.36328125" style="2" customWidth="1"/>
    <col min="14086" max="14086" width="3.6328125" style="2" customWidth="1"/>
    <col min="14087" max="14087" width="9.36328125" style="2" customWidth="1"/>
    <col min="14088" max="14088" width="6.6328125" style="2" customWidth="1"/>
    <col min="14089" max="14089" width="12.26953125" style="2" bestFit="1" customWidth="1"/>
    <col min="14090" max="14090" width="3.6328125" style="2" customWidth="1"/>
    <col min="14091" max="14091" width="8.08984375" style="2" customWidth="1"/>
    <col min="14092" max="14092" width="6.6328125" style="2" customWidth="1"/>
    <col min="14093" max="14093" width="12.36328125" style="2" customWidth="1"/>
    <col min="14094" max="14094" width="3.6328125" style="2" customWidth="1"/>
    <col min="14095" max="14095" width="8.36328125" style="2" customWidth="1"/>
    <col min="14096" max="14096" width="7.7265625" style="2" customWidth="1"/>
    <col min="14097" max="14097" width="12.36328125" style="2" customWidth="1"/>
    <col min="14098" max="14098" width="3.6328125" style="2" customWidth="1"/>
    <col min="14099" max="14099" width="8.36328125" style="2" customWidth="1"/>
    <col min="14100" max="14100" width="7.7265625" style="2" customWidth="1"/>
    <col min="14101" max="14101" width="12.36328125" style="2" customWidth="1"/>
    <col min="14102" max="14102" width="3.6328125" style="2" customWidth="1"/>
    <col min="14103" max="14103" width="8.36328125" style="2" customWidth="1"/>
    <col min="14104" max="14104" width="7.7265625" style="2" customWidth="1"/>
    <col min="14105" max="14336" width="10.6328125" style="2"/>
    <col min="14337" max="14337" width="1.6328125" style="2" customWidth="1"/>
    <col min="14338" max="14338" width="16.7265625" style="2" customWidth="1"/>
    <col min="14339" max="14339" width="1.6328125" style="2" customWidth="1"/>
    <col min="14340" max="14340" width="8.6328125" style="2" customWidth="1"/>
    <col min="14341" max="14341" width="13.36328125" style="2" customWidth="1"/>
    <col min="14342" max="14342" width="3.6328125" style="2" customWidth="1"/>
    <col min="14343" max="14343" width="9.36328125" style="2" customWidth="1"/>
    <col min="14344" max="14344" width="6.6328125" style="2" customWidth="1"/>
    <col min="14345" max="14345" width="12.26953125" style="2" bestFit="1" customWidth="1"/>
    <col min="14346" max="14346" width="3.6328125" style="2" customWidth="1"/>
    <col min="14347" max="14347" width="8.08984375" style="2" customWidth="1"/>
    <col min="14348" max="14348" width="6.6328125" style="2" customWidth="1"/>
    <col min="14349" max="14349" width="12.36328125" style="2" customWidth="1"/>
    <col min="14350" max="14350" width="3.6328125" style="2" customWidth="1"/>
    <col min="14351" max="14351" width="8.36328125" style="2" customWidth="1"/>
    <col min="14352" max="14352" width="7.7265625" style="2" customWidth="1"/>
    <col min="14353" max="14353" width="12.36328125" style="2" customWidth="1"/>
    <col min="14354" max="14354" width="3.6328125" style="2" customWidth="1"/>
    <col min="14355" max="14355" width="8.36328125" style="2" customWidth="1"/>
    <col min="14356" max="14356" width="7.7265625" style="2" customWidth="1"/>
    <col min="14357" max="14357" width="12.36328125" style="2" customWidth="1"/>
    <col min="14358" max="14358" width="3.6328125" style="2" customWidth="1"/>
    <col min="14359" max="14359" width="8.36328125" style="2" customWidth="1"/>
    <col min="14360" max="14360" width="7.7265625" style="2" customWidth="1"/>
    <col min="14361" max="14592" width="10.6328125" style="2"/>
    <col min="14593" max="14593" width="1.6328125" style="2" customWidth="1"/>
    <col min="14594" max="14594" width="16.7265625" style="2" customWidth="1"/>
    <col min="14595" max="14595" width="1.6328125" style="2" customWidth="1"/>
    <col min="14596" max="14596" width="8.6328125" style="2" customWidth="1"/>
    <col min="14597" max="14597" width="13.36328125" style="2" customWidth="1"/>
    <col min="14598" max="14598" width="3.6328125" style="2" customWidth="1"/>
    <col min="14599" max="14599" width="9.36328125" style="2" customWidth="1"/>
    <col min="14600" max="14600" width="6.6328125" style="2" customWidth="1"/>
    <col min="14601" max="14601" width="12.26953125" style="2" bestFit="1" customWidth="1"/>
    <col min="14602" max="14602" width="3.6328125" style="2" customWidth="1"/>
    <col min="14603" max="14603" width="8.08984375" style="2" customWidth="1"/>
    <col min="14604" max="14604" width="6.6328125" style="2" customWidth="1"/>
    <col min="14605" max="14605" width="12.36328125" style="2" customWidth="1"/>
    <col min="14606" max="14606" width="3.6328125" style="2" customWidth="1"/>
    <col min="14607" max="14607" width="8.36328125" style="2" customWidth="1"/>
    <col min="14608" max="14608" width="7.7265625" style="2" customWidth="1"/>
    <col min="14609" max="14609" width="12.36328125" style="2" customWidth="1"/>
    <col min="14610" max="14610" width="3.6328125" style="2" customWidth="1"/>
    <col min="14611" max="14611" width="8.36328125" style="2" customWidth="1"/>
    <col min="14612" max="14612" width="7.7265625" style="2" customWidth="1"/>
    <col min="14613" max="14613" width="12.36328125" style="2" customWidth="1"/>
    <col min="14614" max="14614" width="3.6328125" style="2" customWidth="1"/>
    <col min="14615" max="14615" width="8.36328125" style="2" customWidth="1"/>
    <col min="14616" max="14616" width="7.7265625" style="2" customWidth="1"/>
    <col min="14617" max="14848" width="10.6328125" style="2"/>
    <col min="14849" max="14849" width="1.6328125" style="2" customWidth="1"/>
    <col min="14850" max="14850" width="16.7265625" style="2" customWidth="1"/>
    <col min="14851" max="14851" width="1.6328125" style="2" customWidth="1"/>
    <col min="14852" max="14852" width="8.6328125" style="2" customWidth="1"/>
    <col min="14853" max="14853" width="13.36328125" style="2" customWidth="1"/>
    <col min="14854" max="14854" width="3.6328125" style="2" customWidth="1"/>
    <col min="14855" max="14855" width="9.36328125" style="2" customWidth="1"/>
    <col min="14856" max="14856" width="6.6328125" style="2" customWidth="1"/>
    <col min="14857" max="14857" width="12.26953125" style="2" bestFit="1" customWidth="1"/>
    <col min="14858" max="14858" width="3.6328125" style="2" customWidth="1"/>
    <col min="14859" max="14859" width="8.08984375" style="2" customWidth="1"/>
    <col min="14860" max="14860" width="6.6328125" style="2" customWidth="1"/>
    <col min="14861" max="14861" width="12.36328125" style="2" customWidth="1"/>
    <col min="14862" max="14862" width="3.6328125" style="2" customWidth="1"/>
    <col min="14863" max="14863" width="8.36328125" style="2" customWidth="1"/>
    <col min="14864" max="14864" width="7.7265625" style="2" customWidth="1"/>
    <col min="14865" max="14865" width="12.36328125" style="2" customWidth="1"/>
    <col min="14866" max="14866" width="3.6328125" style="2" customWidth="1"/>
    <col min="14867" max="14867" width="8.36328125" style="2" customWidth="1"/>
    <col min="14868" max="14868" width="7.7265625" style="2" customWidth="1"/>
    <col min="14869" max="14869" width="12.36328125" style="2" customWidth="1"/>
    <col min="14870" max="14870" width="3.6328125" style="2" customWidth="1"/>
    <col min="14871" max="14871" width="8.36328125" style="2" customWidth="1"/>
    <col min="14872" max="14872" width="7.7265625" style="2" customWidth="1"/>
    <col min="14873" max="15104" width="10.6328125" style="2"/>
    <col min="15105" max="15105" width="1.6328125" style="2" customWidth="1"/>
    <col min="15106" max="15106" width="16.7265625" style="2" customWidth="1"/>
    <col min="15107" max="15107" width="1.6328125" style="2" customWidth="1"/>
    <col min="15108" max="15108" width="8.6328125" style="2" customWidth="1"/>
    <col min="15109" max="15109" width="13.36328125" style="2" customWidth="1"/>
    <col min="15110" max="15110" width="3.6328125" style="2" customWidth="1"/>
    <col min="15111" max="15111" width="9.36328125" style="2" customWidth="1"/>
    <col min="15112" max="15112" width="6.6328125" style="2" customWidth="1"/>
    <col min="15113" max="15113" width="12.26953125" style="2" bestFit="1" customWidth="1"/>
    <col min="15114" max="15114" width="3.6328125" style="2" customWidth="1"/>
    <col min="15115" max="15115" width="8.08984375" style="2" customWidth="1"/>
    <col min="15116" max="15116" width="6.6328125" style="2" customWidth="1"/>
    <col min="15117" max="15117" width="12.36328125" style="2" customWidth="1"/>
    <col min="15118" max="15118" width="3.6328125" style="2" customWidth="1"/>
    <col min="15119" max="15119" width="8.36328125" style="2" customWidth="1"/>
    <col min="15120" max="15120" width="7.7265625" style="2" customWidth="1"/>
    <col min="15121" max="15121" width="12.36328125" style="2" customWidth="1"/>
    <col min="15122" max="15122" width="3.6328125" style="2" customWidth="1"/>
    <col min="15123" max="15123" width="8.36328125" style="2" customWidth="1"/>
    <col min="15124" max="15124" width="7.7265625" style="2" customWidth="1"/>
    <col min="15125" max="15125" width="12.36328125" style="2" customWidth="1"/>
    <col min="15126" max="15126" width="3.6328125" style="2" customWidth="1"/>
    <col min="15127" max="15127" width="8.36328125" style="2" customWidth="1"/>
    <col min="15128" max="15128" width="7.7265625" style="2" customWidth="1"/>
    <col min="15129" max="15360" width="10.6328125" style="2"/>
    <col min="15361" max="15361" width="1.6328125" style="2" customWidth="1"/>
    <col min="15362" max="15362" width="16.7265625" style="2" customWidth="1"/>
    <col min="15363" max="15363" width="1.6328125" style="2" customWidth="1"/>
    <col min="15364" max="15364" width="8.6328125" style="2" customWidth="1"/>
    <col min="15365" max="15365" width="13.36328125" style="2" customWidth="1"/>
    <col min="15366" max="15366" width="3.6328125" style="2" customWidth="1"/>
    <col min="15367" max="15367" width="9.36328125" style="2" customWidth="1"/>
    <col min="15368" max="15368" width="6.6328125" style="2" customWidth="1"/>
    <col min="15369" max="15369" width="12.26953125" style="2" bestFit="1" customWidth="1"/>
    <col min="15370" max="15370" width="3.6328125" style="2" customWidth="1"/>
    <col min="15371" max="15371" width="8.08984375" style="2" customWidth="1"/>
    <col min="15372" max="15372" width="6.6328125" style="2" customWidth="1"/>
    <col min="15373" max="15373" width="12.36328125" style="2" customWidth="1"/>
    <col min="15374" max="15374" width="3.6328125" style="2" customWidth="1"/>
    <col min="15375" max="15375" width="8.36328125" style="2" customWidth="1"/>
    <col min="15376" max="15376" width="7.7265625" style="2" customWidth="1"/>
    <col min="15377" max="15377" width="12.36328125" style="2" customWidth="1"/>
    <col min="15378" max="15378" width="3.6328125" style="2" customWidth="1"/>
    <col min="15379" max="15379" width="8.36328125" style="2" customWidth="1"/>
    <col min="15380" max="15380" width="7.7265625" style="2" customWidth="1"/>
    <col min="15381" max="15381" width="12.36328125" style="2" customWidth="1"/>
    <col min="15382" max="15382" width="3.6328125" style="2" customWidth="1"/>
    <col min="15383" max="15383" width="8.36328125" style="2" customWidth="1"/>
    <col min="15384" max="15384" width="7.7265625" style="2" customWidth="1"/>
    <col min="15385" max="15616" width="10.6328125" style="2"/>
    <col min="15617" max="15617" width="1.6328125" style="2" customWidth="1"/>
    <col min="15618" max="15618" width="16.7265625" style="2" customWidth="1"/>
    <col min="15619" max="15619" width="1.6328125" style="2" customWidth="1"/>
    <col min="15620" max="15620" width="8.6328125" style="2" customWidth="1"/>
    <col min="15621" max="15621" width="13.36328125" style="2" customWidth="1"/>
    <col min="15622" max="15622" width="3.6328125" style="2" customWidth="1"/>
    <col min="15623" max="15623" width="9.36328125" style="2" customWidth="1"/>
    <col min="15624" max="15624" width="6.6328125" style="2" customWidth="1"/>
    <col min="15625" max="15625" width="12.26953125" style="2" bestFit="1" customWidth="1"/>
    <col min="15626" max="15626" width="3.6328125" style="2" customWidth="1"/>
    <col min="15627" max="15627" width="8.08984375" style="2" customWidth="1"/>
    <col min="15628" max="15628" width="6.6328125" style="2" customWidth="1"/>
    <col min="15629" max="15629" width="12.36328125" style="2" customWidth="1"/>
    <col min="15630" max="15630" width="3.6328125" style="2" customWidth="1"/>
    <col min="15631" max="15631" width="8.36328125" style="2" customWidth="1"/>
    <col min="15632" max="15632" width="7.7265625" style="2" customWidth="1"/>
    <col min="15633" max="15633" width="12.36328125" style="2" customWidth="1"/>
    <col min="15634" max="15634" width="3.6328125" style="2" customWidth="1"/>
    <col min="15635" max="15635" width="8.36328125" style="2" customWidth="1"/>
    <col min="15636" max="15636" width="7.7265625" style="2" customWidth="1"/>
    <col min="15637" max="15637" width="12.36328125" style="2" customWidth="1"/>
    <col min="15638" max="15638" width="3.6328125" style="2" customWidth="1"/>
    <col min="15639" max="15639" width="8.36328125" style="2" customWidth="1"/>
    <col min="15640" max="15640" width="7.7265625" style="2" customWidth="1"/>
    <col min="15641" max="15872" width="10.6328125" style="2"/>
    <col min="15873" max="15873" width="1.6328125" style="2" customWidth="1"/>
    <col min="15874" max="15874" width="16.7265625" style="2" customWidth="1"/>
    <col min="15875" max="15875" width="1.6328125" style="2" customWidth="1"/>
    <col min="15876" max="15876" width="8.6328125" style="2" customWidth="1"/>
    <col min="15877" max="15877" width="13.36328125" style="2" customWidth="1"/>
    <col min="15878" max="15878" width="3.6328125" style="2" customWidth="1"/>
    <col min="15879" max="15879" width="9.36328125" style="2" customWidth="1"/>
    <col min="15880" max="15880" width="6.6328125" style="2" customWidth="1"/>
    <col min="15881" max="15881" width="12.26953125" style="2" bestFit="1" customWidth="1"/>
    <col min="15882" max="15882" width="3.6328125" style="2" customWidth="1"/>
    <col min="15883" max="15883" width="8.08984375" style="2" customWidth="1"/>
    <col min="15884" max="15884" width="6.6328125" style="2" customWidth="1"/>
    <col min="15885" max="15885" width="12.36328125" style="2" customWidth="1"/>
    <col min="15886" max="15886" width="3.6328125" style="2" customWidth="1"/>
    <col min="15887" max="15887" width="8.36328125" style="2" customWidth="1"/>
    <col min="15888" max="15888" width="7.7265625" style="2" customWidth="1"/>
    <col min="15889" max="15889" width="12.36328125" style="2" customWidth="1"/>
    <col min="15890" max="15890" width="3.6328125" style="2" customWidth="1"/>
    <col min="15891" max="15891" width="8.36328125" style="2" customWidth="1"/>
    <col min="15892" max="15892" width="7.7265625" style="2" customWidth="1"/>
    <col min="15893" max="15893" width="12.36328125" style="2" customWidth="1"/>
    <col min="15894" max="15894" width="3.6328125" style="2" customWidth="1"/>
    <col min="15895" max="15895" width="8.36328125" style="2" customWidth="1"/>
    <col min="15896" max="15896" width="7.7265625" style="2" customWidth="1"/>
    <col min="15897" max="16128" width="10.6328125" style="2"/>
    <col min="16129" max="16129" width="1.6328125" style="2" customWidth="1"/>
    <col min="16130" max="16130" width="16.7265625" style="2" customWidth="1"/>
    <col min="16131" max="16131" width="1.6328125" style="2" customWidth="1"/>
    <col min="16132" max="16132" width="8.6328125" style="2" customWidth="1"/>
    <col min="16133" max="16133" width="13.36328125" style="2" customWidth="1"/>
    <col min="16134" max="16134" width="3.6328125" style="2" customWidth="1"/>
    <col min="16135" max="16135" width="9.36328125" style="2" customWidth="1"/>
    <col min="16136" max="16136" width="6.6328125" style="2" customWidth="1"/>
    <col min="16137" max="16137" width="12.26953125" style="2" bestFit="1" customWidth="1"/>
    <col min="16138" max="16138" width="3.6328125" style="2" customWidth="1"/>
    <col min="16139" max="16139" width="8.08984375" style="2" customWidth="1"/>
    <col min="16140" max="16140" width="6.6328125" style="2" customWidth="1"/>
    <col min="16141" max="16141" width="12.36328125" style="2" customWidth="1"/>
    <col min="16142" max="16142" width="3.6328125" style="2" customWidth="1"/>
    <col min="16143" max="16143" width="8.36328125" style="2" customWidth="1"/>
    <col min="16144" max="16144" width="7.7265625" style="2" customWidth="1"/>
    <col min="16145" max="16145" width="12.36328125" style="2" customWidth="1"/>
    <col min="16146" max="16146" width="3.6328125" style="2" customWidth="1"/>
    <col min="16147" max="16147" width="8.36328125" style="2" customWidth="1"/>
    <col min="16148" max="16148" width="7.7265625" style="2" customWidth="1"/>
    <col min="16149" max="16149" width="12.36328125" style="2" customWidth="1"/>
    <col min="16150" max="16150" width="3.6328125" style="2" customWidth="1"/>
    <col min="16151" max="16151" width="8.36328125" style="2" customWidth="1"/>
    <col min="16152" max="16152" width="7.7265625" style="2" customWidth="1"/>
    <col min="16153" max="16384" width="10.6328125" style="2"/>
  </cols>
  <sheetData>
    <row r="1" spans="1:24" ht="21.75" customHeight="1" x14ac:dyDescent="0.2">
      <c r="A1" s="43" t="s">
        <v>0</v>
      </c>
      <c r="B1" s="44"/>
      <c r="C1" s="44"/>
    </row>
    <row r="2" spans="1:24" ht="21.75" customHeight="1" x14ac:dyDescent="0.2">
      <c r="A2" s="44"/>
      <c r="B2" s="44"/>
      <c r="C2" s="44"/>
      <c r="N2" s="3"/>
      <c r="P2" s="45"/>
      <c r="R2" s="3"/>
      <c r="T2" s="45"/>
      <c r="V2" s="3"/>
      <c r="X2" s="45" t="s">
        <v>6</v>
      </c>
    </row>
    <row r="3" spans="1:24" ht="21.75" customHeight="1" x14ac:dyDescent="0.2">
      <c r="A3" s="113" t="s">
        <v>22</v>
      </c>
      <c r="B3" s="114"/>
      <c r="C3" s="114"/>
      <c r="D3" s="115"/>
      <c r="E3" s="119" t="s">
        <v>63</v>
      </c>
      <c r="F3" s="120"/>
      <c r="G3" s="120"/>
      <c r="H3" s="120"/>
      <c r="I3" s="119" t="s">
        <v>33</v>
      </c>
      <c r="J3" s="120"/>
      <c r="K3" s="120"/>
      <c r="L3" s="120"/>
      <c r="M3" s="119" t="s">
        <v>61</v>
      </c>
      <c r="N3" s="120"/>
      <c r="O3" s="120"/>
      <c r="P3" s="121"/>
      <c r="Q3" s="120" t="s">
        <v>64</v>
      </c>
      <c r="R3" s="120"/>
      <c r="S3" s="120"/>
      <c r="T3" s="120"/>
      <c r="U3" s="119" t="s">
        <v>96</v>
      </c>
      <c r="V3" s="120"/>
      <c r="W3" s="120"/>
      <c r="X3" s="122"/>
    </row>
    <row r="4" spans="1:24" ht="21.75" customHeight="1" x14ac:dyDescent="0.2">
      <c r="A4" s="116"/>
      <c r="B4" s="117"/>
      <c r="C4" s="117"/>
      <c r="D4" s="118"/>
      <c r="E4" s="16" t="s">
        <v>16</v>
      </c>
      <c r="F4" s="123" t="s">
        <v>1</v>
      </c>
      <c r="G4" s="124"/>
      <c r="H4" s="46" t="s">
        <v>17</v>
      </c>
      <c r="I4" s="16" t="s">
        <v>16</v>
      </c>
      <c r="J4" s="123" t="s">
        <v>1</v>
      </c>
      <c r="K4" s="124"/>
      <c r="L4" s="46" t="s">
        <v>17</v>
      </c>
      <c r="M4" s="16" t="s">
        <v>16</v>
      </c>
      <c r="N4" s="123" t="s">
        <v>1</v>
      </c>
      <c r="O4" s="124"/>
      <c r="P4" s="16" t="s">
        <v>17</v>
      </c>
      <c r="Q4" s="47" t="s">
        <v>16</v>
      </c>
      <c r="R4" s="123" t="s">
        <v>1</v>
      </c>
      <c r="S4" s="124"/>
      <c r="T4" s="46" t="s">
        <v>17</v>
      </c>
      <c r="U4" s="16" t="s">
        <v>16</v>
      </c>
      <c r="V4" s="123" t="s">
        <v>1</v>
      </c>
      <c r="W4" s="124"/>
      <c r="X4" s="48" t="s">
        <v>17</v>
      </c>
    </row>
    <row r="5" spans="1:24" ht="21.75" customHeight="1" x14ac:dyDescent="0.2">
      <c r="A5" s="125"/>
      <c r="B5" s="127" t="s">
        <v>4</v>
      </c>
      <c r="C5" s="129"/>
      <c r="D5" s="131" t="s">
        <v>19</v>
      </c>
      <c r="E5" s="49">
        <v>638176</v>
      </c>
      <c r="F5" s="133">
        <v>218591</v>
      </c>
      <c r="G5" s="134"/>
      <c r="H5" s="50">
        <v>34.299999999999997</v>
      </c>
      <c r="I5" s="49">
        <v>637671</v>
      </c>
      <c r="J5" s="133">
        <v>215708</v>
      </c>
      <c r="K5" s="134"/>
      <c r="L5" s="50">
        <v>33.827475296822342</v>
      </c>
      <c r="M5" s="49">
        <f t="shared" ref="M5:N7" si="0">M8+M11+M14</f>
        <v>634820</v>
      </c>
      <c r="N5" s="133">
        <f t="shared" si="0"/>
        <v>213623</v>
      </c>
      <c r="O5" s="134"/>
      <c r="P5" s="51">
        <f t="shared" ref="P5:P16" si="1">N5/M5*100</f>
        <v>33.650956176553983</v>
      </c>
      <c r="Q5" s="49">
        <v>636266</v>
      </c>
      <c r="R5" s="133">
        <v>212556</v>
      </c>
      <c r="S5" s="134"/>
      <c r="T5" s="52">
        <v>33.406782697802491</v>
      </c>
      <c r="U5" s="49">
        <v>625620</v>
      </c>
      <c r="V5" s="133">
        <v>203938</v>
      </c>
      <c r="W5" s="134"/>
      <c r="X5" s="79">
        <v>32.597743038905406</v>
      </c>
    </row>
    <row r="6" spans="1:24" ht="21.75" customHeight="1" x14ac:dyDescent="0.2">
      <c r="A6" s="126"/>
      <c r="B6" s="128"/>
      <c r="C6" s="130"/>
      <c r="D6" s="132"/>
      <c r="E6" s="53">
        <v>1946387</v>
      </c>
      <c r="F6" s="135">
        <v>921042</v>
      </c>
      <c r="G6" s="136"/>
      <c r="H6" s="54">
        <v>47.3</v>
      </c>
      <c r="I6" s="53">
        <v>1938011</v>
      </c>
      <c r="J6" s="135">
        <v>917834</v>
      </c>
      <c r="K6" s="136"/>
      <c r="L6" s="54">
        <v>47.359586710292149</v>
      </c>
      <c r="M6" s="53">
        <f t="shared" si="0"/>
        <v>2176809</v>
      </c>
      <c r="N6" s="135">
        <f t="shared" si="0"/>
        <v>1004293</v>
      </c>
      <c r="O6" s="136"/>
      <c r="P6" s="55">
        <f t="shared" si="1"/>
        <v>46.136018364495918</v>
      </c>
      <c r="Q6" s="53">
        <v>2177819</v>
      </c>
      <c r="R6" s="135">
        <v>999920</v>
      </c>
      <c r="S6" s="136"/>
      <c r="T6" s="56">
        <v>45.913824794438838</v>
      </c>
      <c r="U6" s="53">
        <v>2188907</v>
      </c>
      <c r="V6" s="135">
        <v>996419</v>
      </c>
      <c r="W6" s="136"/>
      <c r="X6" s="80">
        <v>45.521303554696473</v>
      </c>
    </row>
    <row r="7" spans="1:24" ht="21.75" customHeight="1" x14ac:dyDescent="0.2">
      <c r="A7" s="126"/>
      <c r="B7" s="128"/>
      <c r="C7" s="130"/>
      <c r="D7" s="30" t="s">
        <v>20</v>
      </c>
      <c r="E7" s="57">
        <v>73222871</v>
      </c>
      <c r="F7" s="133">
        <v>31190464</v>
      </c>
      <c r="G7" s="134"/>
      <c r="H7" s="50">
        <v>42.6</v>
      </c>
      <c r="I7" s="57">
        <v>72654195</v>
      </c>
      <c r="J7" s="133">
        <v>30907051</v>
      </c>
      <c r="K7" s="134"/>
      <c r="L7" s="50">
        <v>42.539940054390527</v>
      </c>
      <c r="M7" s="57">
        <f t="shared" si="0"/>
        <v>70629398</v>
      </c>
      <c r="N7" s="133">
        <f t="shared" si="0"/>
        <v>30098134</v>
      </c>
      <c r="O7" s="134"/>
      <c r="P7" s="51">
        <f t="shared" si="1"/>
        <v>42.614173208725354</v>
      </c>
      <c r="Q7" s="57">
        <v>72825963</v>
      </c>
      <c r="R7" s="133">
        <v>31368415</v>
      </c>
      <c r="S7" s="134"/>
      <c r="T7" s="52">
        <v>43.073120776995424</v>
      </c>
      <c r="U7" s="57">
        <v>73908521</v>
      </c>
      <c r="V7" s="133">
        <v>32200390</v>
      </c>
      <c r="W7" s="134"/>
      <c r="X7" s="79">
        <v>43.567899295400593</v>
      </c>
    </row>
    <row r="8" spans="1:24" ht="21.75" customHeight="1" x14ac:dyDescent="0.2">
      <c r="A8" s="125"/>
      <c r="B8" s="138" t="s">
        <v>18</v>
      </c>
      <c r="C8" s="129"/>
      <c r="D8" s="131" t="s">
        <v>19</v>
      </c>
      <c r="E8" s="58">
        <v>110293</v>
      </c>
      <c r="F8" s="142">
        <v>22213</v>
      </c>
      <c r="G8" s="143"/>
      <c r="H8" s="52">
        <v>20.100000000000001</v>
      </c>
      <c r="I8" s="58">
        <v>108345</v>
      </c>
      <c r="J8" s="142">
        <v>21427</v>
      </c>
      <c r="K8" s="143"/>
      <c r="L8" s="52">
        <v>19.776639438829665</v>
      </c>
      <c r="M8" s="58">
        <v>104119</v>
      </c>
      <c r="N8" s="142">
        <v>21317</v>
      </c>
      <c r="O8" s="143"/>
      <c r="P8" s="51">
        <f t="shared" si="1"/>
        <v>20.473688759976564</v>
      </c>
      <c r="Q8" s="59">
        <v>103267</v>
      </c>
      <c r="R8" s="142">
        <v>19873</v>
      </c>
      <c r="S8" s="143"/>
      <c r="T8" s="52">
        <v>19.244289075890652</v>
      </c>
      <c r="U8" s="58">
        <v>105090</v>
      </c>
      <c r="V8" s="142">
        <v>20418</v>
      </c>
      <c r="W8" s="143"/>
      <c r="X8" s="79">
        <v>19.429060805024264</v>
      </c>
    </row>
    <row r="9" spans="1:24" ht="21.75" customHeight="1" x14ac:dyDescent="0.2">
      <c r="A9" s="126"/>
      <c r="B9" s="139"/>
      <c r="C9" s="130"/>
      <c r="D9" s="132"/>
      <c r="E9" s="60">
        <v>350298</v>
      </c>
      <c r="F9" s="146">
        <v>68014</v>
      </c>
      <c r="G9" s="147"/>
      <c r="H9" s="61">
        <v>19.399999999999999</v>
      </c>
      <c r="I9" s="60">
        <v>337419</v>
      </c>
      <c r="J9" s="146">
        <v>65245</v>
      </c>
      <c r="K9" s="147"/>
      <c r="L9" s="61">
        <v>19.33649261007827</v>
      </c>
      <c r="M9" s="60">
        <v>324882</v>
      </c>
      <c r="N9" s="146">
        <v>66783</v>
      </c>
      <c r="O9" s="147"/>
      <c r="P9" s="55">
        <f t="shared" si="1"/>
        <v>20.556078822464769</v>
      </c>
      <c r="Q9" s="62">
        <v>324617</v>
      </c>
      <c r="R9" s="146">
        <v>64604</v>
      </c>
      <c r="S9" s="147"/>
      <c r="T9" s="56">
        <v>19.901607124703883</v>
      </c>
      <c r="U9" s="60">
        <v>330576</v>
      </c>
      <c r="V9" s="146">
        <v>65202</v>
      </c>
      <c r="W9" s="147"/>
      <c r="X9" s="80">
        <v>19.723754900537244</v>
      </c>
    </row>
    <row r="10" spans="1:24" ht="21.75" customHeight="1" x14ac:dyDescent="0.2">
      <c r="A10" s="137"/>
      <c r="B10" s="140"/>
      <c r="C10" s="141"/>
      <c r="D10" s="16" t="s">
        <v>20</v>
      </c>
      <c r="E10" s="63">
        <v>14245131</v>
      </c>
      <c r="F10" s="144">
        <v>4729083</v>
      </c>
      <c r="G10" s="145"/>
      <c r="H10" s="65">
        <v>33.200000000000003</v>
      </c>
      <c r="I10" s="63">
        <v>13051434</v>
      </c>
      <c r="J10" s="144">
        <v>3776031</v>
      </c>
      <c r="K10" s="145"/>
      <c r="L10" s="65">
        <v>28.931924262115565</v>
      </c>
      <c r="M10" s="63">
        <v>12936319</v>
      </c>
      <c r="N10" s="144">
        <v>3781532</v>
      </c>
      <c r="O10" s="145"/>
      <c r="P10" s="66">
        <f t="shared" si="1"/>
        <v>29.231901285056438</v>
      </c>
      <c r="Q10" s="64">
        <v>13044078</v>
      </c>
      <c r="R10" s="144">
        <v>3670830</v>
      </c>
      <c r="S10" s="145"/>
      <c r="T10" s="65">
        <v>28.141736042976746</v>
      </c>
      <c r="U10" s="63">
        <v>13248986</v>
      </c>
      <c r="V10" s="144">
        <v>3891242</v>
      </c>
      <c r="W10" s="145"/>
      <c r="X10" s="81">
        <v>29.37011179572535</v>
      </c>
    </row>
    <row r="11" spans="1:24" ht="21.75" customHeight="1" x14ac:dyDescent="0.2">
      <c r="A11" s="125"/>
      <c r="B11" s="138" t="s">
        <v>2</v>
      </c>
      <c r="C11" s="129"/>
      <c r="D11" s="131" t="s">
        <v>19</v>
      </c>
      <c r="E11" s="58">
        <v>326379</v>
      </c>
      <c r="F11" s="142">
        <v>174622</v>
      </c>
      <c r="G11" s="143"/>
      <c r="H11" s="52">
        <v>53.5</v>
      </c>
      <c r="I11" s="58">
        <v>327095</v>
      </c>
      <c r="J11" s="142">
        <v>173200</v>
      </c>
      <c r="K11" s="143"/>
      <c r="L11" s="52">
        <v>52.950977544750003</v>
      </c>
      <c r="M11" s="58">
        <v>327409</v>
      </c>
      <c r="N11" s="142">
        <v>171780</v>
      </c>
      <c r="O11" s="143"/>
      <c r="P11" s="51">
        <f t="shared" si="1"/>
        <v>52.466486871161145</v>
      </c>
      <c r="Q11" s="59">
        <v>328634</v>
      </c>
      <c r="R11" s="142">
        <v>172457</v>
      </c>
      <c r="S11" s="143"/>
      <c r="T11" s="52">
        <v>52.476919612699845</v>
      </c>
      <c r="U11" s="58">
        <v>314896</v>
      </c>
      <c r="V11" s="142">
        <v>162977</v>
      </c>
      <c r="W11" s="143"/>
      <c r="X11" s="79">
        <v>51.755817793811289</v>
      </c>
    </row>
    <row r="12" spans="1:24" ht="21.75" customHeight="1" x14ac:dyDescent="0.2">
      <c r="A12" s="126"/>
      <c r="B12" s="139"/>
      <c r="C12" s="130"/>
      <c r="D12" s="132"/>
      <c r="E12" s="60">
        <v>1312192</v>
      </c>
      <c r="F12" s="146">
        <v>812775</v>
      </c>
      <c r="G12" s="148"/>
      <c r="H12" s="61">
        <v>61.9</v>
      </c>
      <c r="I12" s="60">
        <v>1315212</v>
      </c>
      <c r="J12" s="146">
        <v>813526</v>
      </c>
      <c r="K12" s="148"/>
      <c r="L12" s="61">
        <v>61.855122976371867</v>
      </c>
      <c r="M12" s="60">
        <v>1564113</v>
      </c>
      <c r="N12" s="146">
        <v>899272</v>
      </c>
      <c r="O12" s="148"/>
      <c r="P12" s="55">
        <f t="shared" si="1"/>
        <v>57.494055736382222</v>
      </c>
      <c r="Q12" s="62">
        <v>1564207</v>
      </c>
      <c r="R12" s="146">
        <v>897910</v>
      </c>
      <c r="S12" s="148"/>
      <c r="T12" s="56">
        <v>57.403527793955654</v>
      </c>
      <c r="U12" s="60">
        <v>1565870</v>
      </c>
      <c r="V12" s="146">
        <v>893829</v>
      </c>
      <c r="W12" s="148"/>
      <c r="X12" s="80">
        <v>57.08194166821</v>
      </c>
    </row>
    <row r="13" spans="1:24" ht="21.75" customHeight="1" x14ac:dyDescent="0.2">
      <c r="A13" s="137"/>
      <c r="B13" s="140"/>
      <c r="C13" s="141"/>
      <c r="D13" s="16" t="s">
        <v>20</v>
      </c>
      <c r="E13" s="67">
        <v>56964231</v>
      </c>
      <c r="F13" s="144">
        <v>26235163</v>
      </c>
      <c r="G13" s="145"/>
      <c r="H13" s="52">
        <v>46.1</v>
      </c>
      <c r="I13" s="67">
        <v>57507917</v>
      </c>
      <c r="J13" s="144">
        <v>26905343</v>
      </c>
      <c r="K13" s="145"/>
      <c r="L13" s="52">
        <v>46.785459122089222</v>
      </c>
      <c r="M13" s="67">
        <v>55510764</v>
      </c>
      <c r="N13" s="144">
        <v>26088845</v>
      </c>
      <c r="O13" s="145"/>
      <c r="P13" s="51">
        <f t="shared" si="1"/>
        <v>46.997812892649073</v>
      </c>
      <c r="Q13" s="68">
        <v>57508216</v>
      </c>
      <c r="R13" s="144">
        <v>27467498</v>
      </c>
      <c r="S13" s="145"/>
      <c r="T13" s="52">
        <v>47.762737066995783</v>
      </c>
      <c r="U13" s="67">
        <v>58304535</v>
      </c>
      <c r="V13" s="144">
        <v>28073062</v>
      </c>
      <c r="W13" s="145"/>
      <c r="X13" s="79">
        <v>48.149019626003366</v>
      </c>
    </row>
    <row r="14" spans="1:24" ht="21.75" customHeight="1" x14ac:dyDescent="0.2">
      <c r="A14" s="125"/>
      <c r="B14" s="138" t="s">
        <v>3</v>
      </c>
      <c r="C14" s="129"/>
      <c r="D14" s="131" t="s">
        <v>19</v>
      </c>
      <c r="E14" s="58">
        <v>201504</v>
      </c>
      <c r="F14" s="142">
        <v>21756</v>
      </c>
      <c r="G14" s="143"/>
      <c r="H14" s="52">
        <v>10.8</v>
      </c>
      <c r="I14" s="58">
        <v>202231</v>
      </c>
      <c r="J14" s="142">
        <v>21081</v>
      </c>
      <c r="K14" s="143"/>
      <c r="L14" s="52">
        <v>10.424217849884538</v>
      </c>
      <c r="M14" s="58">
        <v>203292</v>
      </c>
      <c r="N14" s="142">
        <v>20526</v>
      </c>
      <c r="O14" s="143"/>
      <c r="P14" s="51">
        <f t="shared" si="1"/>
        <v>10.096806563957264</v>
      </c>
      <c r="Q14" s="59">
        <v>204365</v>
      </c>
      <c r="R14" s="142">
        <v>20226</v>
      </c>
      <c r="S14" s="143"/>
      <c r="T14" s="52">
        <v>9.8969980182516579</v>
      </c>
      <c r="U14" s="58">
        <v>205634</v>
      </c>
      <c r="V14" s="142">
        <v>20543</v>
      </c>
      <c r="W14" s="143"/>
      <c r="X14" s="79">
        <v>9.9900794615676407</v>
      </c>
    </row>
    <row r="15" spans="1:24" ht="21.75" customHeight="1" x14ac:dyDescent="0.2">
      <c r="A15" s="126"/>
      <c r="B15" s="139"/>
      <c r="C15" s="130"/>
      <c r="D15" s="132"/>
      <c r="E15" s="60">
        <v>283897</v>
      </c>
      <c r="F15" s="146">
        <v>40253</v>
      </c>
      <c r="G15" s="148"/>
      <c r="H15" s="61">
        <v>14.2</v>
      </c>
      <c r="I15" s="60">
        <v>285380</v>
      </c>
      <c r="J15" s="146">
        <v>39063</v>
      </c>
      <c r="K15" s="148"/>
      <c r="L15" s="61">
        <v>13.688065036092228</v>
      </c>
      <c r="M15" s="60">
        <v>287814</v>
      </c>
      <c r="N15" s="146">
        <v>38238</v>
      </c>
      <c r="O15" s="148"/>
      <c r="P15" s="55">
        <f t="shared" si="1"/>
        <v>13.285663657778981</v>
      </c>
      <c r="Q15" s="62">
        <v>288995</v>
      </c>
      <c r="R15" s="146">
        <v>37406</v>
      </c>
      <c r="S15" s="148"/>
      <c r="T15" s="56">
        <v>12.943476530735825</v>
      </c>
      <c r="U15" s="60">
        <v>292461</v>
      </c>
      <c r="V15" s="146">
        <v>37388</v>
      </c>
      <c r="W15" s="148"/>
      <c r="X15" s="80">
        <v>12.783926745788326</v>
      </c>
    </row>
    <row r="16" spans="1:24" ht="21.75" customHeight="1" x14ac:dyDescent="0.2">
      <c r="A16" s="151"/>
      <c r="B16" s="152"/>
      <c r="C16" s="153"/>
      <c r="D16" s="17" t="s">
        <v>20</v>
      </c>
      <c r="E16" s="69">
        <v>2013511</v>
      </c>
      <c r="F16" s="149">
        <v>226220</v>
      </c>
      <c r="G16" s="150"/>
      <c r="H16" s="71">
        <v>11.2</v>
      </c>
      <c r="I16" s="69">
        <v>2094844</v>
      </c>
      <c r="J16" s="149">
        <v>225677</v>
      </c>
      <c r="K16" s="150"/>
      <c r="L16" s="71">
        <v>10.772974025750843</v>
      </c>
      <c r="M16" s="69">
        <v>2182315</v>
      </c>
      <c r="N16" s="149">
        <v>227757</v>
      </c>
      <c r="O16" s="150"/>
      <c r="P16" s="72">
        <f t="shared" si="1"/>
        <v>10.436486025161354</v>
      </c>
      <c r="Q16" s="70">
        <v>2273669</v>
      </c>
      <c r="R16" s="149">
        <v>230087</v>
      </c>
      <c r="S16" s="150"/>
      <c r="T16" s="71">
        <v>10.119634828112623</v>
      </c>
      <c r="U16" s="69">
        <v>2355000</v>
      </c>
      <c r="V16" s="149">
        <v>236086</v>
      </c>
      <c r="W16" s="150"/>
      <c r="X16" s="82">
        <v>10.02488322717622</v>
      </c>
    </row>
    <row r="17" spans="1:24" ht="21.75" customHeight="1" x14ac:dyDescent="0.2">
      <c r="A17" s="162" t="s">
        <v>102</v>
      </c>
      <c r="B17" s="162"/>
      <c r="C17" s="162"/>
      <c r="D17" s="162"/>
      <c r="E17" s="162"/>
      <c r="F17" s="11"/>
      <c r="G17" s="3"/>
      <c r="H17" s="3"/>
      <c r="I17" s="11"/>
      <c r="J17" s="11"/>
      <c r="K17" s="3"/>
      <c r="L17" s="3"/>
      <c r="M17" s="3"/>
      <c r="N17" s="3"/>
      <c r="O17" s="11"/>
      <c r="P17" s="3"/>
      <c r="Q17" s="73"/>
      <c r="R17" s="73"/>
      <c r="S17" s="11"/>
      <c r="T17" s="3"/>
      <c r="U17" s="73"/>
      <c r="V17" s="73"/>
      <c r="W17" s="11"/>
      <c r="X17" s="3"/>
    </row>
    <row r="18" spans="1:24" ht="21.75" customHeight="1" x14ac:dyDescent="0.2">
      <c r="A18" s="3" t="s">
        <v>77</v>
      </c>
      <c r="B18" s="74"/>
      <c r="C18" s="74"/>
      <c r="D18" s="74"/>
      <c r="E18" s="11"/>
      <c r="F18" s="11"/>
      <c r="G18" s="3"/>
      <c r="H18" s="3"/>
      <c r="I18" s="11"/>
      <c r="J18" s="11"/>
      <c r="K18" s="3"/>
      <c r="L18" s="3"/>
      <c r="M18" s="3"/>
      <c r="N18" s="3"/>
      <c r="O18" s="11"/>
      <c r="P18" s="3"/>
      <c r="Q18" s="73"/>
      <c r="R18" s="73"/>
      <c r="S18" s="11"/>
      <c r="T18" s="3"/>
      <c r="U18" s="73"/>
      <c r="V18" s="73"/>
      <c r="W18" s="11"/>
      <c r="X18" s="3"/>
    </row>
    <row r="19" spans="1:24" ht="21.75" customHeight="1" x14ac:dyDescent="0.2">
      <c r="A19" s="157" t="s">
        <v>78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3"/>
    </row>
    <row r="20" spans="1:24" ht="21.75" customHeight="1" x14ac:dyDescent="0.2">
      <c r="A20" s="74"/>
      <c r="B20" s="74"/>
      <c r="C20" s="74"/>
      <c r="D20" s="74"/>
      <c r="E20" s="11"/>
      <c r="F20" s="11"/>
      <c r="G20" s="3"/>
      <c r="H20" s="3"/>
      <c r="I20" s="11"/>
      <c r="J20" s="11"/>
      <c r="K20" s="3"/>
      <c r="L20" s="3"/>
      <c r="M20" s="3"/>
      <c r="N20" s="3"/>
      <c r="O20" s="11"/>
      <c r="P20" s="3"/>
      <c r="Q20" s="73"/>
      <c r="R20" s="73"/>
      <c r="S20" s="11"/>
      <c r="T20" s="3"/>
      <c r="U20" s="73"/>
      <c r="V20" s="73"/>
      <c r="W20" s="11"/>
      <c r="X20" s="3"/>
    </row>
    <row r="21" spans="1:24" ht="21.75" customHeight="1" x14ac:dyDescent="0.2">
      <c r="E21" s="83"/>
      <c r="F21" s="83"/>
      <c r="I21" s="83"/>
      <c r="J21" s="83"/>
      <c r="O21" s="83"/>
      <c r="Q21" s="73"/>
      <c r="R21" s="73"/>
      <c r="S21" s="83"/>
      <c r="U21" s="73"/>
      <c r="V21" s="73"/>
      <c r="W21" s="83"/>
    </row>
    <row r="22" spans="1:24" ht="21.75" customHeight="1" x14ac:dyDescent="0.2">
      <c r="A22" s="43" t="s">
        <v>73</v>
      </c>
      <c r="B22" s="44"/>
      <c r="C22" s="44"/>
      <c r="E22" s="83"/>
      <c r="F22" s="83"/>
      <c r="I22" s="83"/>
      <c r="J22" s="83"/>
      <c r="O22" s="83"/>
      <c r="S22" s="83"/>
      <c r="W22" s="83"/>
    </row>
    <row r="23" spans="1:24" ht="21.75" customHeight="1" x14ac:dyDescent="0.2">
      <c r="E23" s="83"/>
      <c r="F23" s="83"/>
      <c r="I23" s="83"/>
      <c r="J23" s="83"/>
      <c r="O23" s="2" t="s">
        <v>79</v>
      </c>
      <c r="S23" s="3"/>
      <c r="T23" s="75"/>
      <c r="W23" s="3"/>
      <c r="X23" s="75"/>
    </row>
    <row r="24" spans="1:24" ht="21.75" customHeight="1" x14ac:dyDescent="0.2">
      <c r="A24" s="113" t="s">
        <v>76</v>
      </c>
      <c r="B24" s="114"/>
      <c r="C24" s="114"/>
      <c r="D24" s="115"/>
      <c r="E24" s="119" t="s">
        <v>61</v>
      </c>
      <c r="F24" s="120"/>
      <c r="G24" s="120"/>
      <c r="H24" s="121"/>
      <c r="I24" s="120" t="s">
        <v>65</v>
      </c>
      <c r="J24" s="120"/>
      <c r="K24" s="120"/>
      <c r="L24" s="120"/>
      <c r="M24" s="119" t="s">
        <v>97</v>
      </c>
      <c r="N24" s="120"/>
      <c r="O24" s="120"/>
      <c r="P24" s="122"/>
    </row>
    <row r="25" spans="1:24" ht="21.75" customHeight="1" x14ac:dyDescent="0.2">
      <c r="A25" s="116"/>
      <c r="B25" s="117"/>
      <c r="C25" s="117"/>
      <c r="D25" s="118"/>
      <c r="E25" s="158" t="s">
        <v>74</v>
      </c>
      <c r="F25" s="159"/>
      <c r="G25" s="160" t="s">
        <v>75</v>
      </c>
      <c r="H25" s="161"/>
      <c r="I25" s="158" t="s">
        <v>74</v>
      </c>
      <c r="J25" s="159"/>
      <c r="K25" s="160" t="s">
        <v>75</v>
      </c>
      <c r="L25" s="161"/>
      <c r="M25" s="158" t="s">
        <v>74</v>
      </c>
      <c r="N25" s="159"/>
      <c r="O25" s="160" t="s">
        <v>75</v>
      </c>
      <c r="P25" s="170"/>
    </row>
    <row r="26" spans="1:24" ht="21.75" customHeight="1" x14ac:dyDescent="0.2">
      <c r="A26" s="22"/>
      <c r="B26" s="161" t="s">
        <v>4</v>
      </c>
      <c r="C26" s="161"/>
      <c r="D26" s="165"/>
      <c r="E26" s="154">
        <f>SUM(E27:F32)</f>
        <v>141714584</v>
      </c>
      <c r="F26" s="154"/>
      <c r="G26" s="155">
        <f>SUM(G27:H32)</f>
        <v>2880159</v>
      </c>
      <c r="H26" s="171"/>
      <c r="I26" s="172">
        <v>145831994</v>
      </c>
      <c r="J26" s="154"/>
      <c r="K26" s="155">
        <v>2865801</v>
      </c>
      <c r="L26" s="173"/>
      <c r="M26" s="154">
        <v>149351308</v>
      </c>
      <c r="N26" s="154"/>
      <c r="O26" s="155">
        <v>2839619</v>
      </c>
      <c r="P26" s="156"/>
    </row>
    <row r="27" spans="1:24" ht="21.75" customHeight="1" x14ac:dyDescent="0.2">
      <c r="A27" s="76"/>
      <c r="B27" s="161" t="s">
        <v>69</v>
      </c>
      <c r="C27" s="161"/>
      <c r="D27" s="165"/>
      <c r="E27" s="166">
        <v>98113557</v>
      </c>
      <c r="F27" s="166"/>
      <c r="G27" s="163">
        <v>1357919</v>
      </c>
      <c r="H27" s="167"/>
      <c r="I27" s="168">
        <v>97892040</v>
      </c>
      <c r="J27" s="166"/>
      <c r="K27" s="163">
        <v>1297999</v>
      </c>
      <c r="L27" s="169"/>
      <c r="M27" s="166">
        <v>76424770</v>
      </c>
      <c r="N27" s="166"/>
      <c r="O27" s="163">
        <v>949352</v>
      </c>
      <c r="P27" s="164"/>
    </row>
    <row r="28" spans="1:24" ht="21.75" customHeight="1" x14ac:dyDescent="0.2">
      <c r="A28" s="76"/>
      <c r="B28" s="161" t="s">
        <v>70</v>
      </c>
      <c r="C28" s="161"/>
      <c r="D28" s="165"/>
      <c r="E28" s="166">
        <v>30098134</v>
      </c>
      <c r="F28" s="166"/>
      <c r="G28" s="163">
        <v>1004293</v>
      </c>
      <c r="H28" s="167"/>
      <c r="I28" s="168">
        <v>31368416</v>
      </c>
      <c r="J28" s="166"/>
      <c r="K28" s="163">
        <v>999920</v>
      </c>
      <c r="L28" s="169"/>
      <c r="M28" s="166">
        <v>31843686</v>
      </c>
      <c r="N28" s="166"/>
      <c r="O28" s="163">
        <v>965859</v>
      </c>
      <c r="P28" s="164"/>
    </row>
    <row r="29" spans="1:24" ht="21.75" customHeight="1" x14ac:dyDescent="0.2">
      <c r="A29" s="76"/>
      <c r="B29" s="182" t="s">
        <v>101</v>
      </c>
      <c r="C29" s="182"/>
      <c r="D29" s="183"/>
      <c r="E29" s="166">
        <v>7371025</v>
      </c>
      <c r="F29" s="166"/>
      <c r="G29" s="163">
        <v>446819</v>
      </c>
      <c r="H29" s="167"/>
      <c r="I29" s="168">
        <v>8085780</v>
      </c>
      <c r="J29" s="166"/>
      <c r="K29" s="163">
        <v>477511</v>
      </c>
      <c r="L29" s="169"/>
      <c r="M29" s="166">
        <v>8947862</v>
      </c>
      <c r="N29" s="166"/>
      <c r="O29" s="163">
        <v>524580</v>
      </c>
      <c r="P29" s="164"/>
    </row>
    <row r="30" spans="1:24" ht="21.75" customHeight="1" x14ac:dyDescent="0.2">
      <c r="A30" s="76"/>
      <c r="B30" s="161" t="s">
        <v>71</v>
      </c>
      <c r="C30" s="161"/>
      <c r="D30" s="165"/>
      <c r="E30" s="166">
        <v>709187</v>
      </c>
      <c r="F30" s="166"/>
      <c r="G30" s="163">
        <v>34775</v>
      </c>
      <c r="H30" s="167"/>
      <c r="I30" s="168">
        <v>915796</v>
      </c>
      <c r="J30" s="166"/>
      <c r="K30" s="163">
        <v>44391</v>
      </c>
      <c r="L30" s="169"/>
      <c r="M30" s="166">
        <v>553670</v>
      </c>
      <c r="N30" s="166"/>
      <c r="O30" s="163">
        <v>21801</v>
      </c>
      <c r="P30" s="164"/>
    </row>
    <row r="31" spans="1:24" ht="21.75" customHeight="1" x14ac:dyDescent="0.2">
      <c r="A31" s="76"/>
      <c r="B31" s="161" t="s">
        <v>100</v>
      </c>
      <c r="C31" s="161"/>
      <c r="D31" s="165"/>
      <c r="E31" s="166">
        <v>1272398</v>
      </c>
      <c r="F31" s="166"/>
      <c r="G31" s="163">
        <v>22661</v>
      </c>
      <c r="H31" s="167"/>
      <c r="I31" s="168">
        <v>1551738</v>
      </c>
      <c r="J31" s="166"/>
      <c r="K31" s="163">
        <v>25235</v>
      </c>
      <c r="L31" s="169"/>
      <c r="M31" s="166">
        <v>1686334</v>
      </c>
      <c r="N31" s="166"/>
      <c r="O31" s="163">
        <v>27242</v>
      </c>
      <c r="P31" s="164"/>
    </row>
    <row r="32" spans="1:24" ht="21.75" customHeight="1" x14ac:dyDescent="0.2">
      <c r="A32" s="77"/>
      <c r="B32" s="174" t="s">
        <v>72</v>
      </c>
      <c r="C32" s="174"/>
      <c r="D32" s="175"/>
      <c r="E32" s="176">
        <v>4150283</v>
      </c>
      <c r="F32" s="176"/>
      <c r="G32" s="177">
        <v>13692</v>
      </c>
      <c r="H32" s="178"/>
      <c r="I32" s="179">
        <v>6018224</v>
      </c>
      <c r="J32" s="176"/>
      <c r="K32" s="177">
        <v>20745</v>
      </c>
      <c r="L32" s="180"/>
      <c r="M32" s="176">
        <v>29894986</v>
      </c>
      <c r="N32" s="176"/>
      <c r="O32" s="177">
        <v>350785</v>
      </c>
      <c r="P32" s="181"/>
    </row>
    <row r="33" spans="1:24" ht="21.75" customHeight="1" x14ac:dyDescent="0.2">
      <c r="A33" s="157" t="s">
        <v>88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3"/>
    </row>
    <row r="34" spans="1:24" ht="21.75" customHeight="1" x14ac:dyDescent="0.2">
      <c r="A34" s="3"/>
    </row>
    <row r="35" spans="1:24" ht="20.14999999999999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78"/>
      <c r="N35" s="78"/>
      <c r="O35" s="78"/>
      <c r="P35" s="3"/>
      <c r="Q35" s="78"/>
      <c r="R35" s="78"/>
      <c r="S35" s="78"/>
      <c r="T35" s="3"/>
      <c r="U35" s="78"/>
      <c r="V35" s="78"/>
      <c r="W35" s="78"/>
      <c r="X35" s="3"/>
    </row>
  </sheetData>
  <mergeCells count="149">
    <mergeCell ref="E31:F31"/>
    <mergeCell ref="G31:H31"/>
    <mergeCell ref="I31:J31"/>
    <mergeCell ref="K31:L31"/>
    <mergeCell ref="M31:N31"/>
    <mergeCell ref="O29:P29"/>
    <mergeCell ref="O30:P30"/>
    <mergeCell ref="A33:W33"/>
    <mergeCell ref="O31:P31"/>
    <mergeCell ref="B32:D32"/>
    <mergeCell ref="E32:F32"/>
    <mergeCell ref="G32:H32"/>
    <mergeCell ref="I32:J32"/>
    <mergeCell ref="K32:L32"/>
    <mergeCell ref="M32:N32"/>
    <mergeCell ref="O32:P32"/>
    <mergeCell ref="B31:D31"/>
    <mergeCell ref="B29:D29"/>
    <mergeCell ref="E29:F29"/>
    <mergeCell ref="G29:H29"/>
    <mergeCell ref="I29:J29"/>
    <mergeCell ref="K29:L29"/>
    <mergeCell ref="M29:N29"/>
    <mergeCell ref="B30:D30"/>
    <mergeCell ref="E30:F30"/>
    <mergeCell ref="G30:H30"/>
    <mergeCell ref="I30:J30"/>
    <mergeCell ref="K30:L30"/>
    <mergeCell ref="M30:N30"/>
    <mergeCell ref="B28:D28"/>
    <mergeCell ref="E28:F28"/>
    <mergeCell ref="G28:H28"/>
    <mergeCell ref="I28:J28"/>
    <mergeCell ref="K28:L28"/>
    <mergeCell ref="M28:N28"/>
    <mergeCell ref="A17:E17"/>
    <mergeCell ref="O28:P28"/>
    <mergeCell ref="B27:D27"/>
    <mergeCell ref="E27:F27"/>
    <mergeCell ref="G27:H27"/>
    <mergeCell ref="I27:J27"/>
    <mergeCell ref="K27:L27"/>
    <mergeCell ref="M27:N27"/>
    <mergeCell ref="O25:P25"/>
    <mergeCell ref="B26:D26"/>
    <mergeCell ref="E26:F26"/>
    <mergeCell ref="G26:H26"/>
    <mergeCell ref="I26:J26"/>
    <mergeCell ref="K26:L26"/>
    <mergeCell ref="O27:P27"/>
    <mergeCell ref="K25:L25"/>
    <mergeCell ref="M25:N25"/>
    <mergeCell ref="M26:N26"/>
    <mergeCell ref="O26:P26"/>
    <mergeCell ref="A19:W19"/>
    <mergeCell ref="A24:D25"/>
    <mergeCell ref="E24:H24"/>
    <mergeCell ref="I24:L24"/>
    <mergeCell ref="M24:P24"/>
    <mergeCell ref="E25:F25"/>
    <mergeCell ref="G25:H25"/>
    <mergeCell ref="I25:J25"/>
    <mergeCell ref="V14:W14"/>
    <mergeCell ref="F15:G15"/>
    <mergeCell ref="J15:K15"/>
    <mergeCell ref="N15:O15"/>
    <mergeCell ref="R15:S15"/>
    <mergeCell ref="A14:A16"/>
    <mergeCell ref="B14:B16"/>
    <mergeCell ref="C14:C16"/>
    <mergeCell ref="D14:D15"/>
    <mergeCell ref="F14:G14"/>
    <mergeCell ref="F16:G16"/>
    <mergeCell ref="J16:K16"/>
    <mergeCell ref="N16:O16"/>
    <mergeCell ref="R16:S16"/>
    <mergeCell ref="R11:S11"/>
    <mergeCell ref="V15:W15"/>
    <mergeCell ref="F13:G13"/>
    <mergeCell ref="J13:K13"/>
    <mergeCell ref="N13:O13"/>
    <mergeCell ref="R13:S13"/>
    <mergeCell ref="V13:W13"/>
    <mergeCell ref="V16:W16"/>
    <mergeCell ref="A11:A13"/>
    <mergeCell ref="B11:B13"/>
    <mergeCell ref="C11:C13"/>
    <mergeCell ref="D11:D12"/>
    <mergeCell ref="F11:G11"/>
    <mergeCell ref="J11:K11"/>
    <mergeCell ref="N11:O11"/>
    <mergeCell ref="V11:W11"/>
    <mergeCell ref="F12:G12"/>
    <mergeCell ref="J12:K12"/>
    <mergeCell ref="N12:O12"/>
    <mergeCell ref="R12:S12"/>
    <mergeCell ref="V12:W12"/>
    <mergeCell ref="J14:K14"/>
    <mergeCell ref="N14:O14"/>
    <mergeCell ref="R14:S14"/>
    <mergeCell ref="R8:S8"/>
    <mergeCell ref="V8:W8"/>
    <mergeCell ref="F9:G9"/>
    <mergeCell ref="J9:K9"/>
    <mergeCell ref="N9:O9"/>
    <mergeCell ref="R9:S9"/>
    <mergeCell ref="V9:W9"/>
    <mergeCell ref="N10:O10"/>
    <mergeCell ref="R10:S10"/>
    <mergeCell ref="V10:W10"/>
    <mergeCell ref="A8:A10"/>
    <mergeCell ref="B8:B10"/>
    <mergeCell ref="C8:C10"/>
    <mergeCell ref="D8:D9"/>
    <mergeCell ref="F8:G8"/>
    <mergeCell ref="J8:K8"/>
    <mergeCell ref="F10:G10"/>
    <mergeCell ref="J10:K10"/>
    <mergeCell ref="N8:O8"/>
    <mergeCell ref="A5:A7"/>
    <mergeCell ref="B5:B7"/>
    <mergeCell ref="C5:C7"/>
    <mergeCell ref="D5:D6"/>
    <mergeCell ref="F5:G5"/>
    <mergeCell ref="J5:K5"/>
    <mergeCell ref="N5:O5"/>
    <mergeCell ref="R5:S5"/>
    <mergeCell ref="V5:W5"/>
    <mergeCell ref="F6:G6"/>
    <mergeCell ref="J6:K6"/>
    <mergeCell ref="N6:O6"/>
    <mergeCell ref="R6:S6"/>
    <mergeCell ref="V6:W6"/>
    <mergeCell ref="F7:G7"/>
    <mergeCell ref="J7:K7"/>
    <mergeCell ref="N7:O7"/>
    <mergeCell ref="R7:S7"/>
    <mergeCell ref="V7:W7"/>
    <mergeCell ref="A3:D4"/>
    <mergeCell ref="E3:H3"/>
    <mergeCell ref="I3:L3"/>
    <mergeCell ref="M3:P3"/>
    <mergeCell ref="Q3:T3"/>
    <mergeCell ref="U3:X3"/>
    <mergeCell ref="F4:G4"/>
    <mergeCell ref="J4:K4"/>
    <mergeCell ref="N4:O4"/>
    <mergeCell ref="R4:S4"/>
    <mergeCell ref="V4:W4"/>
  </mergeCells>
  <phoneticPr fontId="2"/>
  <dataValidations count="1">
    <dataValidation allowBlank="1" showErrorMessage="1" sqref="WVM983064:WWF983073 SM5:TF16 ACI5:ADB16 AME5:AMX16 AWA5:AWT16 BFW5:BGP16 BPS5:BQL16 BZO5:CAH16 CJK5:CKD16 CTG5:CTZ16 DDC5:DDV16 DMY5:DNR16 DWU5:DXN16 EGQ5:EHJ16 EQM5:ERF16 FAI5:FBB16 FKE5:FKX16 FUA5:FUT16 GDW5:GEP16 GNS5:GOL16 GXO5:GYH16 HHK5:HID16 HRG5:HRZ16 IBC5:IBV16 IKY5:ILR16 IUU5:IVN16 JEQ5:JFJ16 JOM5:JPF16 JYI5:JZB16 KIE5:KIX16 KSA5:KST16 LBW5:LCP16 LLS5:LML16 LVO5:LWH16 MFK5:MGD16 MPG5:MPZ16 MZC5:MZV16 NIY5:NJR16 NSU5:NTN16 OCQ5:ODJ16 OMM5:ONF16 OWI5:OXB16 PGE5:PGX16 PQA5:PQT16 PZW5:QAP16 QJS5:QKL16 QTO5:QUH16 RDK5:RED16 RNG5:RNZ16 RXC5:RXV16 SGY5:SHR16 SQU5:SRN16 TAQ5:TBJ16 TKM5:TLF16 TUI5:TVB16 UEE5:UEX16 UOA5:UOT16 UXW5:UYP16 VHS5:VIL16 VRO5:VSH16 WBK5:WCD16 WLG5:WLZ16 WVC5:WVV16 IQ5:JJ16 E65524:X65535 JA65524:JT65535 SW65524:TP65535 ACS65524:ADL65535 AMO65524:ANH65535 AWK65524:AXD65535 BGG65524:BGZ65535 BQC65524:BQV65535 BZY65524:CAR65535 CJU65524:CKN65535 CTQ65524:CUJ65535 DDM65524:DEF65535 DNI65524:DOB65535 DXE65524:DXX65535 EHA65524:EHT65535 EQW65524:ERP65535 FAS65524:FBL65535 FKO65524:FLH65535 FUK65524:FVD65535 GEG65524:GEZ65535 GOC65524:GOV65535 GXY65524:GYR65535 HHU65524:HIN65535 HRQ65524:HSJ65535 IBM65524:ICF65535 ILI65524:IMB65535 IVE65524:IVX65535 JFA65524:JFT65535 JOW65524:JPP65535 JYS65524:JZL65535 KIO65524:KJH65535 KSK65524:KTD65535 LCG65524:LCZ65535 LMC65524:LMV65535 LVY65524:LWR65535 MFU65524:MGN65535 MPQ65524:MQJ65535 MZM65524:NAF65535 NJI65524:NKB65535 NTE65524:NTX65535 ODA65524:ODT65535 OMW65524:ONP65535 OWS65524:OXL65535 PGO65524:PHH65535 PQK65524:PRD65535 QAG65524:QAZ65535 QKC65524:QKV65535 QTY65524:QUR65535 RDU65524:REN65535 RNQ65524:ROJ65535 RXM65524:RYF65535 SHI65524:SIB65535 SRE65524:SRX65535 TBA65524:TBT65535 TKW65524:TLP65535 TUS65524:TVL65535 UEO65524:UFH65535 UOK65524:UPD65535 UYG65524:UYZ65535 VIC65524:VIV65535 VRY65524:VSR65535 WBU65524:WCN65535 WLQ65524:WMJ65535 WVM65524:WWF65535 E131060:X131071 JA131060:JT131071 SW131060:TP131071 ACS131060:ADL131071 AMO131060:ANH131071 AWK131060:AXD131071 BGG131060:BGZ131071 BQC131060:BQV131071 BZY131060:CAR131071 CJU131060:CKN131071 CTQ131060:CUJ131071 DDM131060:DEF131071 DNI131060:DOB131071 DXE131060:DXX131071 EHA131060:EHT131071 EQW131060:ERP131071 FAS131060:FBL131071 FKO131060:FLH131071 FUK131060:FVD131071 GEG131060:GEZ131071 GOC131060:GOV131071 GXY131060:GYR131071 HHU131060:HIN131071 HRQ131060:HSJ131071 IBM131060:ICF131071 ILI131060:IMB131071 IVE131060:IVX131071 JFA131060:JFT131071 JOW131060:JPP131071 JYS131060:JZL131071 KIO131060:KJH131071 KSK131060:KTD131071 LCG131060:LCZ131071 LMC131060:LMV131071 LVY131060:LWR131071 MFU131060:MGN131071 MPQ131060:MQJ131071 MZM131060:NAF131071 NJI131060:NKB131071 NTE131060:NTX131071 ODA131060:ODT131071 OMW131060:ONP131071 OWS131060:OXL131071 PGO131060:PHH131071 PQK131060:PRD131071 QAG131060:QAZ131071 QKC131060:QKV131071 QTY131060:QUR131071 RDU131060:REN131071 RNQ131060:ROJ131071 RXM131060:RYF131071 SHI131060:SIB131071 SRE131060:SRX131071 TBA131060:TBT131071 TKW131060:TLP131071 TUS131060:TVL131071 UEO131060:UFH131071 UOK131060:UPD131071 UYG131060:UYZ131071 VIC131060:VIV131071 VRY131060:VSR131071 WBU131060:WCN131071 WLQ131060:WMJ131071 WVM131060:WWF131071 E196596:X196607 JA196596:JT196607 SW196596:TP196607 ACS196596:ADL196607 AMO196596:ANH196607 AWK196596:AXD196607 BGG196596:BGZ196607 BQC196596:BQV196607 BZY196596:CAR196607 CJU196596:CKN196607 CTQ196596:CUJ196607 DDM196596:DEF196607 DNI196596:DOB196607 DXE196596:DXX196607 EHA196596:EHT196607 EQW196596:ERP196607 FAS196596:FBL196607 FKO196596:FLH196607 FUK196596:FVD196607 GEG196596:GEZ196607 GOC196596:GOV196607 GXY196596:GYR196607 HHU196596:HIN196607 HRQ196596:HSJ196607 IBM196596:ICF196607 ILI196596:IMB196607 IVE196596:IVX196607 JFA196596:JFT196607 JOW196596:JPP196607 JYS196596:JZL196607 KIO196596:KJH196607 KSK196596:KTD196607 LCG196596:LCZ196607 LMC196596:LMV196607 LVY196596:LWR196607 MFU196596:MGN196607 MPQ196596:MQJ196607 MZM196596:NAF196607 NJI196596:NKB196607 NTE196596:NTX196607 ODA196596:ODT196607 OMW196596:ONP196607 OWS196596:OXL196607 PGO196596:PHH196607 PQK196596:PRD196607 QAG196596:QAZ196607 QKC196596:QKV196607 QTY196596:QUR196607 RDU196596:REN196607 RNQ196596:ROJ196607 RXM196596:RYF196607 SHI196596:SIB196607 SRE196596:SRX196607 TBA196596:TBT196607 TKW196596:TLP196607 TUS196596:TVL196607 UEO196596:UFH196607 UOK196596:UPD196607 UYG196596:UYZ196607 VIC196596:VIV196607 VRY196596:VSR196607 WBU196596:WCN196607 WLQ196596:WMJ196607 WVM196596:WWF196607 E262132:X262143 JA262132:JT262143 SW262132:TP262143 ACS262132:ADL262143 AMO262132:ANH262143 AWK262132:AXD262143 BGG262132:BGZ262143 BQC262132:BQV262143 BZY262132:CAR262143 CJU262132:CKN262143 CTQ262132:CUJ262143 DDM262132:DEF262143 DNI262132:DOB262143 DXE262132:DXX262143 EHA262132:EHT262143 EQW262132:ERP262143 FAS262132:FBL262143 FKO262132:FLH262143 FUK262132:FVD262143 GEG262132:GEZ262143 GOC262132:GOV262143 GXY262132:GYR262143 HHU262132:HIN262143 HRQ262132:HSJ262143 IBM262132:ICF262143 ILI262132:IMB262143 IVE262132:IVX262143 JFA262132:JFT262143 JOW262132:JPP262143 JYS262132:JZL262143 KIO262132:KJH262143 KSK262132:KTD262143 LCG262132:LCZ262143 LMC262132:LMV262143 LVY262132:LWR262143 MFU262132:MGN262143 MPQ262132:MQJ262143 MZM262132:NAF262143 NJI262132:NKB262143 NTE262132:NTX262143 ODA262132:ODT262143 OMW262132:ONP262143 OWS262132:OXL262143 PGO262132:PHH262143 PQK262132:PRD262143 QAG262132:QAZ262143 QKC262132:QKV262143 QTY262132:QUR262143 RDU262132:REN262143 RNQ262132:ROJ262143 RXM262132:RYF262143 SHI262132:SIB262143 SRE262132:SRX262143 TBA262132:TBT262143 TKW262132:TLP262143 TUS262132:TVL262143 UEO262132:UFH262143 UOK262132:UPD262143 UYG262132:UYZ262143 VIC262132:VIV262143 VRY262132:VSR262143 WBU262132:WCN262143 WLQ262132:WMJ262143 WVM262132:WWF262143 E327668:X327679 JA327668:JT327679 SW327668:TP327679 ACS327668:ADL327679 AMO327668:ANH327679 AWK327668:AXD327679 BGG327668:BGZ327679 BQC327668:BQV327679 BZY327668:CAR327679 CJU327668:CKN327679 CTQ327668:CUJ327679 DDM327668:DEF327679 DNI327668:DOB327679 DXE327668:DXX327679 EHA327668:EHT327679 EQW327668:ERP327679 FAS327668:FBL327679 FKO327668:FLH327679 FUK327668:FVD327679 GEG327668:GEZ327679 GOC327668:GOV327679 GXY327668:GYR327679 HHU327668:HIN327679 HRQ327668:HSJ327679 IBM327668:ICF327679 ILI327668:IMB327679 IVE327668:IVX327679 JFA327668:JFT327679 JOW327668:JPP327679 JYS327668:JZL327679 KIO327668:KJH327679 KSK327668:KTD327679 LCG327668:LCZ327679 LMC327668:LMV327679 LVY327668:LWR327679 MFU327668:MGN327679 MPQ327668:MQJ327679 MZM327668:NAF327679 NJI327668:NKB327679 NTE327668:NTX327679 ODA327668:ODT327679 OMW327668:ONP327679 OWS327668:OXL327679 PGO327668:PHH327679 PQK327668:PRD327679 QAG327668:QAZ327679 QKC327668:QKV327679 QTY327668:QUR327679 RDU327668:REN327679 RNQ327668:ROJ327679 RXM327668:RYF327679 SHI327668:SIB327679 SRE327668:SRX327679 TBA327668:TBT327679 TKW327668:TLP327679 TUS327668:TVL327679 UEO327668:UFH327679 UOK327668:UPD327679 UYG327668:UYZ327679 VIC327668:VIV327679 VRY327668:VSR327679 WBU327668:WCN327679 WLQ327668:WMJ327679 WVM327668:WWF327679 E393204:X393215 JA393204:JT393215 SW393204:TP393215 ACS393204:ADL393215 AMO393204:ANH393215 AWK393204:AXD393215 BGG393204:BGZ393215 BQC393204:BQV393215 BZY393204:CAR393215 CJU393204:CKN393215 CTQ393204:CUJ393215 DDM393204:DEF393215 DNI393204:DOB393215 DXE393204:DXX393215 EHA393204:EHT393215 EQW393204:ERP393215 FAS393204:FBL393215 FKO393204:FLH393215 FUK393204:FVD393215 GEG393204:GEZ393215 GOC393204:GOV393215 GXY393204:GYR393215 HHU393204:HIN393215 HRQ393204:HSJ393215 IBM393204:ICF393215 ILI393204:IMB393215 IVE393204:IVX393215 JFA393204:JFT393215 JOW393204:JPP393215 JYS393204:JZL393215 KIO393204:KJH393215 KSK393204:KTD393215 LCG393204:LCZ393215 LMC393204:LMV393215 LVY393204:LWR393215 MFU393204:MGN393215 MPQ393204:MQJ393215 MZM393204:NAF393215 NJI393204:NKB393215 NTE393204:NTX393215 ODA393204:ODT393215 OMW393204:ONP393215 OWS393204:OXL393215 PGO393204:PHH393215 PQK393204:PRD393215 QAG393204:QAZ393215 QKC393204:QKV393215 QTY393204:QUR393215 RDU393204:REN393215 RNQ393204:ROJ393215 RXM393204:RYF393215 SHI393204:SIB393215 SRE393204:SRX393215 TBA393204:TBT393215 TKW393204:TLP393215 TUS393204:TVL393215 UEO393204:UFH393215 UOK393204:UPD393215 UYG393204:UYZ393215 VIC393204:VIV393215 VRY393204:VSR393215 WBU393204:WCN393215 WLQ393204:WMJ393215 WVM393204:WWF393215 E458740:X458751 JA458740:JT458751 SW458740:TP458751 ACS458740:ADL458751 AMO458740:ANH458751 AWK458740:AXD458751 BGG458740:BGZ458751 BQC458740:BQV458751 BZY458740:CAR458751 CJU458740:CKN458751 CTQ458740:CUJ458751 DDM458740:DEF458751 DNI458740:DOB458751 DXE458740:DXX458751 EHA458740:EHT458751 EQW458740:ERP458751 FAS458740:FBL458751 FKO458740:FLH458751 FUK458740:FVD458751 GEG458740:GEZ458751 GOC458740:GOV458751 GXY458740:GYR458751 HHU458740:HIN458751 HRQ458740:HSJ458751 IBM458740:ICF458751 ILI458740:IMB458751 IVE458740:IVX458751 JFA458740:JFT458751 JOW458740:JPP458751 JYS458740:JZL458751 KIO458740:KJH458751 KSK458740:KTD458751 LCG458740:LCZ458751 LMC458740:LMV458751 LVY458740:LWR458751 MFU458740:MGN458751 MPQ458740:MQJ458751 MZM458740:NAF458751 NJI458740:NKB458751 NTE458740:NTX458751 ODA458740:ODT458751 OMW458740:ONP458751 OWS458740:OXL458751 PGO458740:PHH458751 PQK458740:PRD458751 QAG458740:QAZ458751 QKC458740:QKV458751 QTY458740:QUR458751 RDU458740:REN458751 RNQ458740:ROJ458751 RXM458740:RYF458751 SHI458740:SIB458751 SRE458740:SRX458751 TBA458740:TBT458751 TKW458740:TLP458751 TUS458740:TVL458751 UEO458740:UFH458751 UOK458740:UPD458751 UYG458740:UYZ458751 VIC458740:VIV458751 VRY458740:VSR458751 WBU458740:WCN458751 WLQ458740:WMJ458751 WVM458740:WWF458751 E524276:X524287 JA524276:JT524287 SW524276:TP524287 ACS524276:ADL524287 AMO524276:ANH524287 AWK524276:AXD524287 BGG524276:BGZ524287 BQC524276:BQV524287 BZY524276:CAR524287 CJU524276:CKN524287 CTQ524276:CUJ524287 DDM524276:DEF524287 DNI524276:DOB524287 DXE524276:DXX524287 EHA524276:EHT524287 EQW524276:ERP524287 FAS524276:FBL524287 FKO524276:FLH524287 FUK524276:FVD524287 GEG524276:GEZ524287 GOC524276:GOV524287 GXY524276:GYR524287 HHU524276:HIN524287 HRQ524276:HSJ524287 IBM524276:ICF524287 ILI524276:IMB524287 IVE524276:IVX524287 JFA524276:JFT524287 JOW524276:JPP524287 JYS524276:JZL524287 KIO524276:KJH524287 KSK524276:KTD524287 LCG524276:LCZ524287 LMC524276:LMV524287 LVY524276:LWR524287 MFU524276:MGN524287 MPQ524276:MQJ524287 MZM524276:NAF524287 NJI524276:NKB524287 NTE524276:NTX524287 ODA524276:ODT524287 OMW524276:ONP524287 OWS524276:OXL524287 PGO524276:PHH524287 PQK524276:PRD524287 QAG524276:QAZ524287 QKC524276:QKV524287 QTY524276:QUR524287 RDU524276:REN524287 RNQ524276:ROJ524287 RXM524276:RYF524287 SHI524276:SIB524287 SRE524276:SRX524287 TBA524276:TBT524287 TKW524276:TLP524287 TUS524276:TVL524287 UEO524276:UFH524287 UOK524276:UPD524287 UYG524276:UYZ524287 VIC524276:VIV524287 VRY524276:VSR524287 WBU524276:WCN524287 WLQ524276:WMJ524287 WVM524276:WWF524287 E589812:X589823 JA589812:JT589823 SW589812:TP589823 ACS589812:ADL589823 AMO589812:ANH589823 AWK589812:AXD589823 BGG589812:BGZ589823 BQC589812:BQV589823 BZY589812:CAR589823 CJU589812:CKN589823 CTQ589812:CUJ589823 DDM589812:DEF589823 DNI589812:DOB589823 DXE589812:DXX589823 EHA589812:EHT589823 EQW589812:ERP589823 FAS589812:FBL589823 FKO589812:FLH589823 FUK589812:FVD589823 GEG589812:GEZ589823 GOC589812:GOV589823 GXY589812:GYR589823 HHU589812:HIN589823 HRQ589812:HSJ589823 IBM589812:ICF589823 ILI589812:IMB589823 IVE589812:IVX589823 JFA589812:JFT589823 JOW589812:JPP589823 JYS589812:JZL589823 KIO589812:KJH589823 KSK589812:KTD589823 LCG589812:LCZ589823 LMC589812:LMV589823 LVY589812:LWR589823 MFU589812:MGN589823 MPQ589812:MQJ589823 MZM589812:NAF589823 NJI589812:NKB589823 NTE589812:NTX589823 ODA589812:ODT589823 OMW589812:ONP589823 OWS589812:OXL589823 PGO589812:PHH589823 PQK589812:PRD589823 QAG589812:QAZ589823 QKC589812:QKV589823 QTY589812:QUR589823 RDU589812:REN589823 RNQ589812:ROJ589823 RXM589812:RYF589823 SHI589812:SIB589823 SRE589812:SRX589823 TBA589812:TBT589823 TKW589812:TLP589823 TUS589812:TVL589823 UEO589812:UFH589823 UOK589812:UPD589823 UYG589812:UYZ589823 VIC589812:VIV589823 VRY589812:VSR589823 WBU589812:WCN589823 WLQ589812:WMJ589823 WVM589812:WWF589823 E655348:X655359 JA655348:JT655359 SW655348:TP655359 ACS655348:ADL655359 AMO655348:ANH655359 AWK655348:AXD655359 BGG655348:BGZ655359 BQC655348:BQV655359 BZY655348:CAR655359 CJU655348:CKN655359 CTQ655348:CUJ655359 DDM655348:DEF655359 DNI655348:DOB655359 DXE655348:DXX655359 EHA655348:EHT655359 EQW655348:ERP655359 FAS655348:FBL655359 FKO655348:FLH655359 FUK655348:FVD655359 GEG655348:GEZ655359 GOC655348:GOV655359 GXY655348:GYR655359 HHU655348:HIN655359 HRQ655348:HSJ655359 IBM655348:ICF655359 ILI655348:IMB655359 IVE655348:IVX655359 JFA655348:JFT655359 JOW655348:JPP655359 JYS655348:JZL655359 KIO655348:KJH655359 KSK655348:KTD655359 LCG655348:LCZ655359 LMC655348:LMV655359 LVY655348:LWR655359 MFU655348:MGN655359 MPQ655348:MQJ655359 MZM655348:NAF655359 NJI655348:NKB655359 NTE655348:NTX655359 ODA655348:ODT655359 OMW655348:ONP655359 OWS655348:OXL655359 PGO655348:PHH655359 PQK655348:PRD655359 QAG655348:QAZ655359 QKC655348:QKV655359 QTY655348:QUR655359 RDU655348:REN655359 RNQ655348:ROJ655359 RXM655348:RYF655359 SHI655348:SIB655359 SRE655348:SRX655359 TBA655348:TBT655359 TKW655348:TLP655359 TUS655348:TVL655359 UEO655348:UFH655359 UOK655348:UPD655359 UYG655348:UYZ655359 VIC655348:VIV655359 VRY655348:VSR655359 WBU655348:WCN655359 WLQ655348:WMJ655359 WVM655348:WWF655359 E720884:X720895 JA720884:JT720895 SW720884:TP720895 ACS720884:ADL720895 AMO720884:ANH720895 AWK720884:AXD720895 BGG720884:BGZ720895 BQC720884:BQV720895 BZY720884:CAR720895 CJU720884:CKN720895 CTQ720884:CUJ720895 DDM720884:DEF720895 DNI720884:DOB720895 DXE720884:DXX720895 EHA720884:EHT720895 EQW720884:ERP720895 FAS720884:FBL720895 FKO720884:FLH720895 FUK720884:FVD720895 GEG720884:GEZ720895 GOC720884:GOV720895 GXY720884:GYR720895 HHU720884:HIN720895 HRQ720884:HSJ720895 IBM720884:ICF720895 ILI720884:IMB720895 IVE720884:IVX720895 JFA720884:JFT720895 JOW720884:JPP720895 JYS720884:JZL720895 KIO720884:KJH720895 KSK720884:KTD720895 LCG720884:LCZ720895 LMC720884:LMV720895 LVY720884:LWR720895 MFU720884:MGN720895 MPQ720884:MQJ720895 MZM720884:NAF720895 NJI720884:NKB720895 NTE720884:NTX720895 ODA720884:ODT720895 OMW720884:ONP720895 OWS720884:OXL720895 PGO720884:PHH720895 PQK720884:PRD720895 QAG720884:QAZ720895 QKC720884:QKV720895 QTY720884:QUR720895 RDU720884:REN720895 RNQ720884:ROJ720895 RXM720884:RYF720895 SHI720884:SIB720895 SRE720884:SRX720895 TBA720884:TBT720895 TKW720884:TLP720895 TUS720884:TVL720895 UEO720884:UFH720895 UOK720884:UPD720895 UYG720884:UYZ720895 VIC720884:VIV720895 VRY720884:VSR720895 WBU720884:WCN720895 WLQ720884:WMJ720895 WVM720884:WWF720895 E786420:X786431 JA786420:JT786431 SW786420:TP786431 ACS786420:ADL786431 AMO786420:ANH786431 AWK786420:AXD786431 BGG786420:BGZ786431 BQC786420:BQV786431 BZY786420:CAR786431 CJU786420:CKN786431 CTQ786420:CUJ786431 DDM786420:DEF786431 DNI786420:DOB786431 DXE786420:DXX786431 EHA786420:EHT786431 EQW786420:ERP786431 FAS786420:FBL786431 FKO786420:FLH786431 FUK786420:FVD786431 GEG786420:GEZ786431 GOC786420:GOV786431 GXY786420:GYR786431 HHU786420:HIN786431 HRQ786420:HSJ786431 IBM786420:ICF786431 ILI786420:IMB786431 IVE786420:IVX786431 JFA786420:JFT786431 JOW786420:JPP786431 JYS786420:JZL786431 KIO786420:KJH786431 KSK786420:KTD786431 LCG786420:LCZ786431 LMC786420:LMV786431 LVY786420:LWR786431 MFU786420:MGN786431 MPQ786420:MQJ786431 MZM786420:NAF786431 NJI786420:NKB786431 NTE786420:NTX786431 ODA786420:ODT786431 OMW786420:ONP786431 OWS786420:OXL786431 PGO786420:PHH786431 PQK786420:PRD786431 QAG786420:QAZ786431 QKC786420:QKV786431 QTY786420:QUR786431 RDU786420:REN786431 RNQ786420:ROJ786431 RXM786420:RYF786431 SHI786420:SIB786431 SRE786420:SRX786431 TBA786420:TBT786431 TKW786420:TLP786431 TUS786420:TVL786431 UEO786420:UFH786431 UOK786420:UPD786431 UYG786420:UYZ786431 VIC786420:VIV786431 VRY786420:VSR786431 WBU786420:WCN786431 WLQ786420:WMJ786431 WVM786420:WWF786431 E851956:X851967 JA851956:JT851967 SW851956:TP851967 ACS851956:ADL851967 AMO851956:ANH851967 AWK851956:AXD851967 BGG851956:BGZ851967 BQC851956:BQV851967 BZY851956:CAR851967 CJU851956:CKN851967 CTQ851956:CUJ851967 DDM851956:DEF851967 DNI851956:DOB851967 DXE851956:DXX851967 EHA851956:EHT851967 EQW851956:ERP851967 FAS851956:FBL851967 FKO851956:FLH851967 FUK851956:FVD851967 GEG851956:GEZ851967 GOC851956:GOV851967 GXY851956:GYR851967 HHU851956:HIN851967 HRQ851956:HSJ851967 IBM851956:ICF851967 ILI851956:IMB851967 IVE851956:IVX851967 JFA851956:JFT851967 JOW851956:JPP851967 JYS851956:JZL851967 KIO851956:KJH851967 KSK851956:KTD851967 LCG851956:LCZ851967 LMC851956:LMV851967 LVY851956:LWR851967 MFU851956:MGN851967 MPQ851956:MQJ851967 MZM851956:NAF851967 NJI851956:NKB851967 NTE851956:NTX851967 ODA851956:ODT851967 OMW851956:ONP851967 OWS851956:OXL851967 PGO851956:PHH851967 PQK851956:PRD851967 QAG851956:QAZ851967 QKC851956:QKV851967 QTY851956:QUR851967 RDU851956:REN851967 RNQ851956:ROJ851967 RXM851956:RYF851967 SHI851956:SIB851967 SRE851956:SRX851967 TBA851956:TBT851967 TKW851956:TLP851967 TUS851956:TVL851967 UEO851956:UFH851967 UOK851956:UPD851967 UYG851956:UYZ851967 VIC851956:VIV851967 VRY851956:VSR851967 WBU851956:WCN851967 WLQ851956:WMJ851967 WVM851956:WWF851967 E917492:X917503 JA917492:JT917503 SW917492:TP917503 ACS917492:ADL917503 AMO917492:ANH917503 AWK917492:AXD917503 BGG917492:BGZ917503 BQC917492:BQV917503 BZY917492:CAR917503 CJU917492:CKN917503 CTQ917492:CUJ917503 DDM917492:DEF917503 DNI917492:DOB917503 DXE917492:DXX917503 EHA917492:EHT917503 EQW917492:ERP917503 FAS917492:FBL917503 FKO917492:FLH917503 FUK917492:FVD917503 GEG917492:GEZ917503 GOC917492:GOV917503 GXY917492:GYR917503 HHU917492:HIN917503 HRQ917492:HSJ917503 IBM917492:ICF917503 ILI917492:IMB917503 IVE917492:IVX917503 JFA917492:JFT917503 JOW917492:JPP917503 JYS917492:JZL917503 KIO917492:KJH917503 KSK917492:KTD917503 LCG917492:LCZ917503 LMC917492:LMV917503 LVY917492:LWR917503 MFU917492:MGN917503 MPQ917492:MQJ917503 MZM917492:NAF917503 NJI917492:NKB917503 NTE917492:NTX917503 ODA917492:ODT917503 OMW917492:ONP917503 OWS917492:OXL917503 PGO917492:PHH917503 PQK917492:PRD917503 QAG917492:QAZ917503 QKC917492:QKV917503 QTY917492:QUR917503 RDU917492:REN917503 RNQ917492:ROJ917503 RXM917492:RYF917503 SHI917492:SIB917503 SRE917492:SRX917503 TBA917492:TBT917503 TKW917492:TLP917503 TUS917492:TVL917503 UEO917492:UFH917503 UOK917492:UPD917503 UYG917492:UYZ917503 VIC917492:VIV917503 VRY917492:VSR917503 WBU917492:WCN917503 WLQ917492:WMJ917503 WVM917492:WWF917503 E983028:X983039 JA983028:JT983039 SW983028:TP983039 ACS983028:ADL983039 AMO983028:ANH983039 AWK983028:AXD983039 BGG983028:BGZ983039 BQC983028:BQV983039 BZY983028:CAR983039 CJU983028:CKN983039 CTQ983028:CUJ983039 DDM983028:DEF983039 DNI983028:DOB983039 DXE983028:DXX983039 EHA983028:EHT983039 EQW983028:ERP983039 FAS983028:FBL983039 FKO983028:FLH983039 FUK983028:FVD983039 GEG983028:GEZ983039 GOC983028:GOV983039 GXY983028:GYR983039 HHU983028:HIN983039 HRQ983028:HSJ983039 IBM983028:ICF983039 ILI983028:IMB983039 IVE983028:IVX983039 JFA983028:JFT983039 JOW983028:JPP983039 JYS983028:JZL983039 KIO983028:KJH983039 KSK983028:KTD983039 LCG983028:LCZ983039 LMC983028:LMV983039 LVY983028:LWR983039 MFU983028:MGN983039 MPQ983028:MQJ983039 MZM983028:NAF983039 NJI983028:NKB983039 NTE983028:NTX983039 ODA983028:ODT983039 OMW983028:ONP983039 OWS983028:OXL983039 PGO983028:PHH983039 PQK983028:PRD983039 QAG983028:QAZ983039 QKC983028:QKV983039 QTY983028:QUR983039 RDU983028:REN983039 RNQ983028:ROJ983039 RXM983028:RYF983039 SHI983028:SIB983039 SRE983028:SRX983039 TBA983028:TBT983039 TKW983028:TLP983039 TUS983028:TVL983039 UEO983028:UFH983039 UOK983028:UPD983039 UYG983028:UYZ983039 VIC983028:VIV983039 VRY983028:VSR983039 WBU983028:WCN983039 WLQ983028:WMJ983039 WVM983028:WWF983039 WLQ983064:WMJ983073 E65560:X65569 JA65560:JT65569 SW65560:TP65569 ACS65560:ADL65569 AMO65560:ANH65569 AWK65560:AXD65569 BGG65560:BGZ65569 BQC65560:BQV65569 BZY65560:CAR65569 CJU65560:CKN65569 CTQ65560:CUJ65569 DDM65560:DEF65569 DNI65560:DOB65569 DXE65560:DXX65569 EHA65560:EHT65569 EQW65560:ERP65569 FAS65560:FBL65569 FKO65560:FLH65569 FUK65560:FVD65569 GEG65560:GEZ65569 GOC65560:GOV65569 GXY65560:GYR65569 HHU65560:HIN65569 HRQ65560:HSJ65569 IBM65560:ICF65569 ILI65560:IMB65569 IVE65560:IVX65569 JFA65560:JFT65569 JOW65560:JPP65569 JYS65560:JZL65569 KIO65560:KJH65569 KSK65560:KTD65569 LCG65560:LCZ65569 LMC65560:LMV65569 LVY65560:LWR65569 MFU65560:MGN65569 MPQ65560:MQJ65569 MZM65560:NAF65569 NJI65560:NKB65569 NTE65560:NTX65569 ODA65560:ODT65569 OMW65560:ONP65569 OWS65560:OXL65569 PGO65560:PHH65569 PQK65560:PRD65569 QAG65560:QAZ65569 QKC65560:QKV65569 QTY65560:QUR65569 RDU65560:REN65569 RNQ65560:ROJ65569 RXM65560:RYF65569 SHI65560:SIB65569 SRE65560:SRX65569 TBA65560:TBT65569 TKW65560:TLP65569 TUS65560:TVL65569 UEO65560:UFH65569 UOK65560:UPD65569 UYG65560:UYZ65569 VIC65560:VIV65569 VRY65560:VSR65569 WBU65560:WCN65569 WLQ65560:WMJ65569 WVM65560:WWF65569 E131096:X131105 JA131096:JT131105 SW131096:TP131105 ACS131096:ADL131105 AMO131096:ANH131105 AWK131096:AXD131105 BGG131096:BGZ131105 BQC131096:BQV131105 BZY131096:CAR131105 CJU131096:CKN131105 CTQ131096:CUJ131105 DDM131096:DEF131105 DNI131096:DOB131105 DXE131096:DXX131105 EHA131096:EHT131105 EQW131096:ERP131105 FAS131096:FBL131105 FKO131096:FLH131105 FUK131096:FVD131105 GEG131096:GEZ131105 GOC131096:GOV131105 GXY131096:GYR131105 HHU131096:HIN131105 HRQ131096:HSJ131105 IBM131096:ICF131105 ILI131096:IMB131105 IVE131096:IVX131105 JFA131096:JFT131105 JOW131096:JPP131105 JYS131096:JZL131105 KIO131096:KJH131105 KSK131096:KTD131105 LCG131096:LCZ131105 LMC131096:LMV131105 LVY131096:LWR131105 MFU131096:MGN131105 MPQ131096:MQJ131105 MZM131096:NAF131105 NJI131096:NKB131105 NTE131096:NTX131105 ODA131096:ODT131105 OMW131096:ONP131105 OWS131096:OXL131105 PGO131096:PHH131105 PQK131096:PRD131105 QAG131096:QAZ131105 QKC131096:QKV131105 QTY131096:QUR131105 RDU131096:REN131105 RNQ131096:ROJ131105 RXM131096:RYF131105 SHI131096:SIB131105 SRE131096:SRX131105 TBA131096:TBT131105 TKW131096:TLP131105 TUS131096:TVL131105 UEO131096:UFH131105 UOK131096:UPD131105 UYG131096:UYZ131105 VIC131096:VIV131105 VRY131096:VSR131105 WBU131096:WCN131105 WLQ131096:WMJ131105 WVM131096:WWF131105 E196632:X196641 JA196632:JT196641 SW196632:TP196641 ACS196632:ADL196641 AMO196632:ANH196641 AWK196632:AXD196641 BGG196632:BGZ196641 BQC196632:BQV196641 BZY196632:CAR196641 CJU196632:CKN196641 CTQ196632:CUJ196641 DDM196632:DEF196641 DNI196632:DOB196641 DXE196632:DXX196641 EHA196632:EHT196641 EQW196632:ERP196641 FAS196632:FBL196641 FKO196632:FLH196641 FUK196632:FVD196641 GEG196632:GEZ196641 GOC196632:GOV196641 GXY196632:GYR196641 HHU196632:HIN196641 HRQ196632:HSJ196641 IBM196632:ICF196641 ILI196632:IMB196641 IVE196632:IVX196641 JFA196632:JFT196641 JOW196632:JPP196641 JYS196632:JZL196641 KIO196632:KJH196641 KSK196632:KTD196641 LCG196632:LCZ196641 LMC196632:LMV196641 LVY196632:LWR196641 MFU196632:MGN196641 MPQ196632:MQJ196641 MZM196632:NAF196641 NJI196632:NKB196641 NTE196632:NTX196641 ODA196632:ODT196641 OMW196632:ONP196641 OWS196632:OXL196641 PGO196632:PHH196641 PQK196632:PRD196641 QAG196632:QAZ196641 QKC196632:QKV196641 QTY196632:QUR196641 RDU196632:REN196641 RNQ196632:ROJ196641 RXM196632:RYF196641 SHI196632:SIB196641 SRE196632:SRX196641 TBA196632:TBT196641 TKW196632:TLP196641 TUS196632:TVL196641 UEO196632:UFH196641 UOK196632:UPD196641 UYG196632:UYZ196641 VIC196632:VIV196641 VRY196632:VSR196641 WBU196632:WCN196641 WLQ196632:WMJ196641 WVM196632:WWF196641 E262168:X262177 JA262168:JT262177 SW262168:TP262177 ACS262168:ADL262177 AMO262168:ANH262177 AWK262168:AXD262177 BGG262168:BGZ262177 BQC262168:BQV262177 BZY262168:CAR262177 CJU262168:CKN262177 CTQ262168:CUJ262177 DDM262168:DEF262177 DNI262168:DOB262177 DXE262168:DXX262177 EHA262168:EHT262177 EQW262168:ERP262177 FAS262168:FBL262177 FKO262168:FLH262177 FUK262168:FVD262177 GEG262168:GEZ262177 GOC262168:GOV262177 GXY262168:GYR262177 HHU262168:HIN262177 HRQ262168:HSJ262177 IBM262168:ICF262177 ILI262168:IMB262177 IVE262168:IVX262177 JFA262168:JFT262177 JOW262168:JPP262177 JYS262168:JZL262177 KIO262168:KJH262177 KSK262168:KTD262177 LCG262168:LCZ262177 LMC262168:LMV262177 LVY262168:LWR262177 MFU262168:MGN262177 MPQ262168:MQJ262177 MZM262168:NAF262177 NJI262168:NKB262177 NTE262168:NTX262177 ODA262168:ODT262177 OMW262168:ONP262177 OWS262168:OXL262177 PGO262168:PHH262177 PQK262168:PRD262177 QAG262168:QAZ262177 QKC262168:QKV262177 QTY262168:QUR262177 RDU262168:REN262177 RNQ262168:ROJ262177 RXM262168:RYF262177 SHI262168:SIB262177 SRE262168:SRX262177 TBA262168:TBT262177 TKW262168:TLP262177 TUS262168:TVL262177 UEO262168:UFH262177 UOK262168:UPD262177 UYG262168:UYZ262177 VIC262168:VIV262177 VRY262168:VSR262177 WBU262168:WCN262177 WLQ262168:WMJ262177 WVM262168:WWF262177 E327704:X327713 JA327704:JT327713 SW327704:TP327713 ACS327704:ADL327713 AMO327704:ANH327713 AWK327704:AXD327713 BGG327704:BGZ327713 BQC327704:BQV327713 BZY327704:CAR327713 CJU327704:CKN327713 CTQ327704:CUJ327713 DDM327704:DEF327713 DNI327704:DOB327713 DXE327704:DXX327713 EHA327704:EHT327713 EQW327704:ERP327713 FAS327704:FBL327713 FKO327704:FLH327713 FUK327704:FVD327713 GEG327704:GEZ327713 GOC327704:GOV327713 GXY327704:GYR327713 HHU327704:HIN327713 HRQ327704:HSJ327713 IBM327704:ICF327713 ILI327704:IMB327713 IVE327704:IVX327713 JFA327704:JFT327713 JOW327704:JPP327713 JYS327704:JZL327713 KIO327704:KJH327713 KSK327704:KTD327713 LCG327704:LCZ327713 LMC327704:LMV327713 LVY327704:LWR327713 MFU327704:MGN327713 MPQ327704:MQJ327713 MZM327704:NAF327713 NJI327704:NKB327713 NTE327704:NTX327713 ODA327704:ODT327713 OMW327704:ONP327713 OWS327704:OXL327713 PGO327704:PHH327713 PQK327704:PRD327713 QAG327704:QAZ327713 QKC327704:QKV327713 QTY327704:QUR327713 RDU327704:REN327713 RNQ327704:ROJ327713 RXM327704:RYF327713 SHI327704:SIB327713 SRE327704:SRX327713 TBA327704:TBT327713 TKW327704:TLP327713 TUS327704:TVL327713 UEO327704:UFH327713 UOK327704:UPD327713 UYG327704:UYZ327713 VIC327704:VIV327713 VRY327704:VSR327713 WBU327704:WCN327713 WLQ327704:WMJ327713 WVM327704:WWF327713 E393240:X393249 JA393240:JT393249 SW393240:TP393249 ACS393240:ADL393249 AMO393240:ANH393249 AWK393240:AXD393249 BGG393240:BGZ393249 BQC393240:BQV393249 BZY393240:CAR393249 CJU393240:CKN393249 CTQ393240:CUJ393249 DDM393240:DEF393249 DNI393240:DOB393249 DXE393240:DXX393249 EHA393240:EHT393249 EQW393240:ERP393249 FAS393240:FBL393249 FKO393240:FLH393249 FUK393240:FVD393249 GEG393240:GEZ393249 GOC393240:GOV393249 GXY393240:GYR393249 HHU393240:HIN393249 HRQ393240:HSJ393249 IBM393240:ICF393249 ILI393240:IMB393249 IVE393240:IVX393249 JFA393240:JFT393249 JOW393240:JPP393249 JYS393240:JZL393249 KIO393240:KJH393249 KSK393240:KTD393249 LCG393240:LCZ393249 LMC393240:LMV393249 LVY393240:LWR393249 MFU393240:MGN393249 MPQ393240:MQJ393249 MZM393240:NAF393249 NJI393240:NKB393249 NTE393240:NTX393249 ODA393240:ODT393249 OMW393240:ONP393249 OWS393240:OXL393249 PGO393240:PHH393249 PQK393240:PRD393249 QAG393240:QAZ393249 QKC393240:QKV393249 QTY393240:QUR393249 RDU393240:REN393249 RNQ393240:ROJ393249 RXM393240:RYF393249 SHI393240:SIB393249 SRE393240:SRX393249 TBA393240:TBT393249 TKW393240:TLP393249 TUS393240:TVL393249 UEO393240:UFH393249 UOK393240:UPD393249 UYG393240:UYZ393249 VIC393240:VIV393249 VRY393240:VSR393249 WBU393240:WCN393249 WLQ393240:WMJ393249 WVM393240:WWF393249 E458776:X458785 JA458776:JT458785 SW458776:TP458785 ACS458776:ADL458785 AMO458776:ANH458785 AWK458776:AXD458785 BGG458776:BGZ458785 BQC458776:BQV458785 BZY458776:CAR458785 CJU458776:CKN458785 CTQ458776:CUJ458785 DDM458776:DEF458785 DNI458776:DOB458785 DXE458776:DXX458785 EHA458776:EHT458785 EQW458776:ERP458785 FAS458776:FBL458785 FKO458776:FLH458785 FUK458776:FVD458785 GEG458776:GEZ458785 GOC458776:GOV458785 GXY458776:GYR458785 HHU458776:HIN458785 HRQ458776:HSJ458785 IBM458776:ICF458785 ILI458776:IMB458785 IVE458776:IVX458785 JFA458776:JFT458785 JOW458776:JPP458785 JYS458776:JZL458785 KIO458776:KJH458785 KSK458776:KTD458785 LCG458776:LCZ458785 LMC458776:LMV458785 LVY458776:LWR458785 MFU458776:MGN458785 MPQ458776:MQJ458785 MZM458776:NAF458785 NJI458776:NKB458785 NTE458776:NTX458785 ODA458776:ODT458785 OMW458776:ONP458785 OWS458776:OXL458785 PGO458776:PHH458785 PQK458776:PRD458785 QAG458776:QAZ458785 QKC458776:QKV458785 QTY458776:QUR458785 RDU458776:REN458785 RNQ458776:ROJ458785 RXM458776:RYF458785 SHI458776:SIB458785 SRE458776:SRX458785 TBA458776:TBT458785 TKW458776:TLP458785 TUS458776:TVL458785 UEO458776:UFH458785 UOK458776:UPD458785 UYG458776:UYZ458785 VIC458776:VIV458785 VRY458776:VSR458785 WBU458776:WCN458785 WLQ458776:WMJ458785 WVM458776:WWF458785 E524312:X524321 JA524312:JT524321 SW524312:TP524321 ACS524312:ADL524321 AMO524312:ANH524321 AWK524312:AXD524321 BGG524312:BGZ524321 BQC524312:BQV524321 BZY524312:CAR524321 CJU524312:CKN524321 CTQ524312:CUJ524321 DDM524312:DEF524321 DNI524312:DOB524321 DXE524312:DXX524321 EHA524312:EHT524321 EQW524312:ERP524321 FAS524312:FBL524321 FKO524312:FLH524321 FUK524312:FVD524321 GEG524312:GEZ524321 GOC524312:GOV524321 GXY524312:GYR524321 HHU524312:HIN524321 HRQ524312:HSJ524321 IBM524312:ICF524321 ILI524312:IMB524321 IVE524312:IVX524321 JFA524312:JFT524321 JOW524312:JPP524321 JYS524312:JZL524321 KIO524312:KJH524321 KSK524312:KTD524321 LCG524312:LCZ524321 LMC524312:LMV524321 LVY524312:LWR524321 MFU524312:MGN524321 MPQ524312:MQJ524321 MZM524312:NAF524321 NJI524312:NKB524321 NTE524312:NTX524321 ODA524312:ODT524321 OMW524312:ONP524321 OWS524312:OXL524321 PGO524312:PHH524321 PQK524312:PRD524321 QAG524312:QAZ524321 QKC524312:QKV524321 QTY524312:QUR524321 RDU524312:REN524321 RNQ524312:ROJ524321 RXM524312:RYF524321 SHI524312:SIB524321 SRE524312:SRX524321 TBA524312:TBT524321 TKW524312:TLP524321 TUS524312:TVL524321 UEO524312:UFH524321 UOK524312:UPD524321 UYG524312:UYZ524321 VIC524312:VIV524321 VRY524312:VSR524321 WBU524312:WCN524321 WLQ524312:WMJ524321 WVM524312:WWF524321 E589848:X589857 JA589848:JT589857 SW589848:TP589857 ACS589848:ADL589857 AMO589848:ANH589857 AWK589848:AXD589857 BGG589848:BGZ589857 BQC589848:BQV589857 BZY589848:CAR589857 CJU589848:CKN589857 CTQ589848:CUJ589857 DDM589848:DEF589857 DNI589848:DOB589857 DXE589848:DXX589857 EHA589848:EHT589857 EQW589848:ERP589857 FAS589848:FBL589857 FKO589848:FLH589857 FUK589848:FVD589857 GEG589848:GEZ589857 GOC589848:GOV589857 GXY589848:GYR589857 HHU589848:HIN589857 HRQ589848:HSJ589857 IBM589848:ICF589857 ILI589848:IMB589857 IVE589848:IVX589857 JFA589848:JFT589857 JOW589848:JPP589857 JYS589848:JZL589857 KIO589848:KJH589857 KSK589848:KTD589857 LCG589848:LCZ589857 LMC589848:LMV589857 LVY589848:LWR589857 MFU589848:MGN589857 MPQ589848:MQJ589857 MZM589848:NAF589857 NJI589848:NKB589857 NTE589848:NTX589857 ODA589848:ODT589857 OMW589848:ONP589857 OWS589848:OXL589857 PGO589848:PHH589857 PQK589848:PRD589857 QAG589848:QAZ589857 QKC589848:QKV589857 QTY589848:QUR589857 RDU589848:REN589857 RNQ589848:ROJ589857 RXM589848:RYF589857 SHI589848:SIB589857 SRE589848:SRX589857 TBA589848:TBT589857 TKW589848:TLP589857 TUS589848:TVL589857 UEO589848:UFH589857 UOK589848:UPD589857 UYG589848:UYZ589857 VIC589848:VIV589857 VRY589848:VSR589857 WBU589848:WCN589857 WLQ589848:WMJ589857 WVM589848:WWF589857 E655384:X655393 JA655384:JT655393 SW655384:TP655393 ACS655384:ADL655393 AMO655384:ANH655393 AWK655384:AXD655393 BGG655384:BGZ655393 BQC655384:BQV655393 BZY655384:CAR655393 CJU655384:CKN655393 CTQ655384:CUJ655393 DDM655384:DEF655393 DNI655384:DOB655393 DXE655384:DXX655393 EHA655384:EHT655393 EQW655384:ERP655393 FAS655384:FBL655393 FKO655384:FLH655393 FUK655384:FVD655393 GEG655384:GEZ655393 GOC655384:GOV655393 GXY655384:GYR655393 HHU655384:HIN655393 HRQ655384:HSJ655393 IBM655384:ICF655393 ILI655384:IMB655393 IVE655384:IVX655393 JFA655384:JFT655393 JOW655384:JPP655393 JYS655384:JZL655393 KIO655384:KJH655393 KSK655384:KTD655393 LCG655384:LCZ655393 LMC655384:LMV655393 LVY655384:LWR655393 MFU655384:MGN655393 MPQ655384:MQJ655393 MZM655384:NAF655393 NJI655384:NKB655393 NTE655384:NTX655393 ODA655384:ODT655393 OMW655384:ONP655393 OWS655384:OXL655393 PGO655384:PHH655393 PQK655384:PRD655393 QAG655384:QAZ655393 QKC655384:QKV655393 QTY655384:QUR655393 RDU655384:REN655393 RNQ655384:ROJ655393 RXM655384:RYF655393 SHI655384:SIB655393 SRE655384:SRX655393 TBA655384:TBT655393 TKW655384:TLP655393 TUS655384:TVL655393 UEO655384:UFH655393 UOK655384:UPD655393 UYG655384:UYZ655393 VIC655384:VIV655393 VRY655384:VSR655393 WBU655384:WCN655393 WLQ655384:WMJ655393 WVM655384:WWF655393 E720920:X720929 JA720920:JT720929 SW720920:TP720929 ACS720920:ADL720929 AMO720920:ANH720929 AWK720920:AXD720929 BGG720920:BGZ720929 BQC720920:BQV720929 BZY720920:CAR720929 CJU720920:CKN720929 CTQ720920:CUJ720929 DDM720920:DEF720929 DNI720920:DOB720929 DXE720920:DXX720929 EHA720920:EHT720929 EQW720920:ERP720929 FAS720920:FBL720929 FKO720920:FLH720929 FUK720920:FVD720929 GEG720920:GEZ720929 GOC720920:GOV720929 GXY720920:GYR720929 HHU720920:HIN720929 HRQ720920:HSJ720929 IBM720920:ICF720929 ILI720920:IMB720929 IVE720920:IVX720929 JFA720920:JFT720929 JOW720920:JPP720929 JYS720920:JZL720929 KIO720920:KJH720929 KSK720920:KTD720929 LCG720920:LCZ720929 LMC720920:LMV720929 LVY720920:LWR720929 MFU720920:MGN720929 MPQ720920:MQJ720929 MZM720920:NAF720929 NJI720920:NKB720929 NTE720920:NTX720929 ODA720920:ODT720929 OMW720920:ONP720929 OWS720920:OXL720929 PGO720920:PHH720929 PQK720920:PRD720929 QAG720920:QAZ720929 QKC720920:QKV720929 QTY720920:QUR720929 RDU720920:REN720929 RNQ720920:ROJ720929 RXM720920:RYF720929 SHI720920:SIB720929 SRE720920:SRX720929 TBA720920:TBT720929 TKW720920:TLP720929 TUS720920:TVL720929 UEO720920:UFH720929 UOK720920:UPD720929 UYG720920:UYZ720929 VIC720920:VIV720929 VRY720920:VSR720929 WBU720920:WCN720929 WLQ720920:WMJ720929 WVM720920:WWF720929 E786456:X786465 JA786456:JT786465 SW786456:TP786465 ACS786456:ADL786465 AMO786456:ANH786465 AWK786456:AXD786465 BGG786456:BGZ786465 BQC786456:BQV786465 BZY786456:CAR786465 CJU786456:CKN786465 CTQ786456:CUJ786465 DDM786456:DEF786465 DNI786456:DOB786465 DXE786456:DXX786465 EHA786456:EHT786465 EQW786456:ERP786465 FAS786456:FBL786465 FKO786456:FLH786465 FUK786456:FVD786465 GEG786456:GEZ786465 GOC786456:GOV786465 GXY786456:GYR786465 HHU786456:HIN786465 HRQ786456:HSJ786465 IBM786456:ICF786465 ILI786456:IMB786465 IVE786456:IVX786465 JFA786456:JFT786465 JOW786456:JPP786465 JYS786456:JZL786465 KIO786456:KJH786465 KSK786456:KTD786465 LCG786456:LCZ786465 LMC786456:LMV786465 LVY786456:LWR786465 MFU786456:MGN786465 MPQ786456:MQJ786465 MZM786456:NAF786465 NJI786456:NKB786465 NTE786456:NTX786465 ODA786456:ODT786465 OMW786456:ONP786465 OWS786456:OXL786465 PGO786456:PHH786465 PQK786456:PRD786465 QAG786456:QAZ786465 QKC786456:QKV786465 QTY786456:QUR786465 RDU786456:REN786465 RNQ786456:ROJ786465 RXM786456:RYF786465 SHI786456:SIB786465 SRE786456:SRX786465 TBA786456:TBT786465 TKW786456:TLP786465 TUS786456:TVL786465 UEO786456:UFH786465 UOK786456:UPD786465 UYG786456:UYZ786465 VIC786456:VIV786465 VRY786456:VSR786465 WBU786456:WCN786465 WLQ786456:WMJ786465 WVM786456:WWF786465 E851992:X852001 JA851992:JT852001 SW851992:TP852001 ACS851992:ADL852001 AMO851992:ANH852001 AWK851992:AXD852001 BGG851992:BGZ852001 BQC851992:BQV852001 BZY851992:CAR852001 CJU851992:CKN852001 CTQ851992:CUJ852001 DDM851992:DEF852001 DNI851992:DOB852001 DXE851992:DXX852001 EHA851992:EHT852001 EQW851992:ERP852001 FAS851992:FBL852001 FKO851992:FLH852001 FUK851992:FVD852001 GEG851992:GEZ852001 GOC851992:GOV852001 GXY851992:GYR852001 HHU851992:HIN852001 HRQ851992:HSJ852001 IBM851992:ICF852001 ILI851992:IMB852001 IVE851992:IVX852001 JFA851992:JFT852001 JOW851992:JPP852001 JYS851992:JZL852001 KIO851992:KJH852001 KSK851992:KTD852001 LCG851992:LCZ852001 LMC851992:LMV852001 LVY851992:LWR852001 MFU851992:MGN852001 MPQ851992:MQJ852001 MZM851992:NAF852001 NJI851992:NKB852001 NTE851992:NTX852001 ODA851992:ODT852001 OMW851992:ONP852001 OWS851992:OXL852001 PGO851992:PHH852001 PQK851992:PRD852001 QAG851992:QAZ852001 QKC851992:QKV852001 QTY851992:QUR852001 RDU851992:REN852001 RNQ851992:ROJ852001 RXM851992:RYF852001 SHI851992:SIB852001 SRE851992:SRX852001 TBA851992:TBT852001 TKW851992:TLP852001 TUS851992:TVL852001 UEO851992:UFH852001 UOK851992:UPD852001 UYG851992:UYZ852001 VIC851992:VIV852001 VRY851992:VSR852001 WBU851992:WCN852001 WLQ851992:WMJ852001 WVM851992:WWF852001 E917528:X917537 JA917528:JT917537 SW917528:TP917537 ACS917528:ADL917537 AMO917528:ANH917537 AWK917528:AXD917537 BGG917528:BGZ917537 BQC917528:BQV917537 BZY917528:CAR917537 CJU917528:CKN917537 CTQ917528:CUJ917537 DDM917528:DEF917537 DNI917528:DOB917537 DXE917528:DXX917537 EHA917528:EHT917537 EQW917528:ERP917537 FAS917528:FBL917537 FKO917528:FLH917537 FUK917528:FVD917537 GEG917528:GEZ917537 GOC917528:GOV917537 GXY917528:GYR917537 HHU917528:HIN917537 HRQ917528:HSJ917537 IBM917528:ICF917537 ILI917528:IMB917537 IVE917528:IVX917537 JFA917528:JFT917537 JOW917528:JPP917537 JYS917528:JZL917537 KIO917528:KJH917537 KSK917528:KTD917537 LCG917528:LCZ917537 LMC917528:LMV917537 LVY917528:LWR917537 MFU917528:MGN917537 MPQ917528:MQJ917537 MZM917528:NAF917537 NJI917528:NKB917537 NTE917528:NTX917537 ODA917528:ODT917537 OMW917528:ONP917537 OWS917528:OXL917537 PGO917528:PHH917537 PQK917528:PRD917537 QAG917528:QAZ917537 QKC917528:QKV917537 QTY917528:QUR917537 RDU917528:REN917537 RNQ917528:ROJ917537 RXM917528:RYF917537 SHI917528:SIB917537 SRE917528:SRX917537 TBA917528:TBT917537 TKW917528:TLP917537 TUS917528:TVL917537 UEO917528:UFH917537 UOK917528:UPD917537 UYG917528:UYZ917537 VIC917528:VIV917537 VRY917528:VSR917537 WBU917528:WCN917537 WLQ917528:WMJ917537 WVM917528:WWF917537 E983064:X983073 JA983064:JT983073 SW983064:TP983073 ACS983064:ADL983073 AMO983064:ANH983073 AWK983064:AXD983073 BGG983064:BGZ983073 BQC983064:BQV983073 BZY983064:CAR983073 CJU983064:CKN983073 CTQ983064:CUJ983073 DDM983064:DEF983073 DNI983064:DOB983073 DXE983064:DXX983073 EHA983064:EHT983073 EQW983064:ERP983073 FAS983064:FBL983073 FKO983064:FLH983073 FUK983064:FVD983073 GEG983064:GEZ983073 GOC983064:GOV983073 GXY983064:GYR983073 HHU983064:HIN983073 HRQ983064:HSJ983073 IBM983064:ICF983073 ILI983064:IMB983073 IVE983064:IVX983073 JFA983064:JFT983073 JOW983064:JPP983073 JYS983064:JZL983073 KIO983064:KJH983073 KSK983064:KTD983073 LCG983064:LCZ983073 LMC983064:LMV983073 LVY983064:LWR983073 MFU983064:MGN983073 MPQ983064:MQJ983073 MZM983064:NAF983073 NJI983064:NKB983073 NTE983064:NTX983073 ODA983064:ODT983073 OMW983064:ONP983073 OWS983064:OXL983073 PGO983064:PHH983073 PQK983064:PRD983073 QAG983064:QAZ983073 QKC983064:QKV983073 QTY983064:QUR983073 RDU983064:REN983073 RNQ983064:ROJ983073 RXM983064:RYF983073 SHI983064:SIB983073 SRE983064:SRX983073 TBA983064:TBT983073 TKW983064:TLP983073 TUS983064:TVL983073 UEO983064:UFH983073 UOK983064:UPD983073 UYG983064:UYZ983073 VIC983064:VIV983073 VRY983064:VSR983073 WBU983064:WCN983073 E5:X16" xr:uid="{00000000-0002-0000-0100-000000000000}"/>
  </dataValidations>
  <printOptions horizontalCentered="1"/>
  <pageMargins left="0.27559055118110237" right="0.23622047244094491" top="0.74803149606299213" bottom="0.19685039370078741" header="0.51181102362204722" footer="0.39370078740157483"/>
  <pageSetup paperSize="9" scale="75" firstPageNumber="44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X35"/>
  <sheetViews>
    <sheetView showGridLines="0" view="pageBreakPreview" zoomScale="80" zoomScaleNormal="100" zoomScaleSheetLayoutView="80" workbookViewId="0">
      <selection activeCell="A3" sqref="A3:D4"/>
    </sheetView>
  </sheetViews>
  <sheetFormatPr defaultColWidth="10.6328125" defaultRowHeight="20.149999999999999" customHeight="1" x14ac:dyDescent="0.2"/>
  <cols>
    <col min="1" max="1" width="1.6328125" style="2" customWidth="1"/>
    <col min="2" max="2" width="16.7265625" style="2" customWidth="1"/>
    <col min="3" max="3" width="1.6328125" style="2" customWidth="1"/>
    <col min="4" max="4" width="8.6328125" style="2" customWidth="1"/>
    <col min="5" max="5" width="13.36328125" style="2" customWidth="1"/>
    <col min="6" max="6" width="3.6328125" style="2" customWidth="1"/>
    <col min="7" max="7" width="9.36328125" style="2" customWidth="1"/>
    <col min="8" max="8" width="6.6328125" style="2" customWidth="1"/>
    <col min="9" max="9" width="13.08984375" style="2" bestFit="1" customWidth="1"/>
    <col min="10" max="10" width="3.6328125" style="2" customWidth="1"/>
    <col min="11" max="11" width="8.08984375" style="2" customWidth="1"/>
    <col min="12" max="12" width="6.6328125" style="2" customWidth="1"/>
    <col min="13" max="13" width="12.36328125" style="2" customWidth="1"/>
    <col min="14" max="14" width="3.6328125" style="2" customWidth="1"/>
    <col min="15" max="15" width="8.36328125" style="2" customWidth="1"/>
    <col min="16" max="16" width="7.7265625" style="2" customWidth="1"/>
    <col min="17" max="17" width="12.36328125" style="2" customWidth="1"/>
    <col min="18" max="18" width="3.6328125" style="2" customWidth="1"/>
    <col min="19" max="19" width="8.36328125" style="2" customWidth="1"/>
    <col min="20" max="20" width="7.7265625" style="2" customWidth="1"/>
    <col min="21" max="21" width="12.36328125" style="2" customWidth="1"/>
    <col min="22" max="22" width="3.6328125" style="2" customWidth="1"/>
    <col min="23" max="23" width="8.36328125" style="2" customWidth="1"/>
    <col min="24" max="24" width="7.7265625" style="2" customWidth="1"/>
    <col min="25" max="256" width="10.6328125" style="2"/>
    <col min="257" max="257" width="1.6328125" style="2" customWidth="1"/>
    <col min="258" max="258" width="16.7265625" style="2" customWidth="1"/>
    <col min="259" max="259" width="1.6328125" style="2" customWidth="1"/>
    <col min="260" max="260" width="8.6328125" style="2" customWidth="1"/>
    <col min="261" max="261" width="13.36328125" style="2" customWidth="1"/>
    <col min="262" max="262" width="3.6328125" style="2" customWidth="1"/>
    <col min="263" max="263" width="9.36328125" style="2" customWidth="1"/>
    <col min="264" max="264" width="6.6328125" style="2" customWidth="1"/>
    <col min="265" max="265" width="12.26953125" style="2" bestFit="1" customWidth="1"/>
    <col min="266" max="266" width="3.6328125" style="2" customWidth="1"/>
    <col min="267" max="267" width="8.08984375" style="2" customWidth="1"/>
    <col min="268" max="268" width="6.6328125" style="2" customWidth="1"/>
    <col min="269" max="269" width="12.36328125" style="2" customWidth="1"/>
    <col min="270" max="270" width="3.6328125" style="2" customWidth="1"/>
    <col min="271" max="271" width="8.36328125" style="2" customWidth="1"/>
    <col min="272" max="272" width="7.7265625" style="2" customWidth="1"/>
    <col min="273" max="273" width="12.36328125" style="2" customWidth="1"/>
    <col min="274" max="274" width="3.6328125" style="2" customWidth="1"/>
    <col min="275" max="275" width="8.36328125" style="2" customWidth="1"/>
    <col min="276" max="276" width="7.7265625" style="2" customWidth="1"/>
    <col min="277" max="277" width="12.36328125" style="2" customWidth="1"/>
    <col min="278" max="278" width="3.6328125" style="2" customWidth="1"/>
    <col min="279" max="279" width="8.36328125" style="2" customWidth="1"/>
    <col min="280" max="280" width="7.7265625" style="2" customWidth="1"/>
    <col min="281" max="512" width="10.6328125" style="2"/>
    <col min="513" max="513" width="1.6328125" style="2" customWidth="1"/>
    <col min="514" max="514" width="16.7265625" style="2" customWidth="1"/>
    <col min="515" max="515" width="1.6328125" style="2" customWidth="1"/>
    <col min="516" max="516" width="8.6328125" style="2" customWidth="1"/>
    <col min="517" max="517" width="13.36328125" style="2" customWidth="1"/>
    <col min="518" max="518" width="3.6328125" style="2" customWidth="1"/>
    <col min="519" max="519" width="9.36328125" style="2" customWidth="1"/>
    <col min="520" max="520" width="6.6328125" style="2" customWidth="1"/>
    <col min="521" max="521" width="12.26953125" style="2" bestFit="1" customWidth="1"/>
    <col min="522" max="522" width="3.6328125" style="2" customWidth="1"/>
    <col min="523" max="523" width="8.08984375" style="2" customWidth="1"/>
    <col min="524" max="524" width="6.6328125" style="2" customWidth="1"/>
    <col min="525" max="525" width="12.36328125" style="2" customWidth="1"/>
    <col min="526" max="526" width="3.6328125" style="2" customWidth="1"/>
    <col min="527" max="527" width="8.36328125" style="2" customWidth="1"/>
    <col min="528" max="528" width="7.7265625" style="2" customWidth="1"/>
    <col min="529" max="529" width="12.36328125" style="2" customWidth="1"/>
    <col min="530" max="530" width="3.6328125" style="2" customWidth="1"/>
    <col min="531" max="531" width="8.36328125" style="2" customWidth="1"/>
    <col min="532" max="532" width="7.7265625" style="2" customWidth="1"/>
    <col min="533" max="533" width="12.36328125" style="2" customWidth="1"/>
    <col min="534" max="534" width="3.6328125" style="2" customWidth="1"/>
    <col min="535" max="535" width="8.36328125" style="2" customWidth="1"/>
    <col min="536" max="536" width="7.7265625" style="2" customWidth="1"/>
    <col min="537" max="768" width="10.6328125" style="2"/>
    <col min="769" max="769" width="1.6328125" style="2" customWidth="1"/>
    <col min="770" max="770" width="16.7265625" style="2" customWidth="1"/>
    <col min="771" max="771" width="1.6328125" style="2" customWidth="1"/>
    <col min="772" max="772" width="8.6328125" style="2" customWidth="1"/>
    <col min="773" max="773" width="13.36328125" style="2" customWidth="1"/>
    <col min="774" max="774" width="3.6328125" style="2" customWidth="1"/>
    <col min="775" max="775" width="9.36328125" style="2" customWidth="1"/>
    <col min="776" max="776" width="6.6328125" style="2" customWidth="1"/>
    <col min="777" max="777" width="12.26953125" style="2" bestFit="1" customWidth="1"/>
    <col min="778" max="778" width="3.6328125" style="2" customWidth="1"/>
    <col min="779" max="779" width="8.08984375" style="2" customWidth="1"/>
    <col min="780" max="780" width="6.6328125" style="2" customWidth="1"/>
    <col min="781" max="781" width="12.36328125" style="2" customWidth="1"/>
    <col min="782" max="782" width="3.6328125" style="2" customWidth="1"/>
    <col min="783" max="783" width="8.36328125" style="2" customWidth="1"/>
    <col min="784" max="784" width="7.7265625" style="2" customWidth="1"/>
    <col min="785" max="785" width="12.36328125" style="2" customWidth="1"/>
    <col min="786" max="786" width="3.6328125" style="2" customWidth="1"/>
    <col min="787" max="787" width="8.36328125" style="2" customWidth="1"/>
    <col min="788" max="788" width="7.7265625" style="2" customWidth="1"/>
    <col min="789" max="789" width="12.36328125" style="2" customWidth="1"/>
    <col min="790" max="790" width="3.6328125" style="2" customWidth="1"/>
    <col min="791" max="791" width="8.36328125" style="2" customWidth="1"/>
    <col min="792" max="792" width="7.7265625" style="2" customWidth="1"/>
    <col min="793" max="1024" width="10.6328125" style="2"/>
    <col min="1025" max="1025" width="1.6328125" style="2" customWidth="1"/>
    <col min="1026" max="1026" width="16.7265625" style="2" customWidth="1"/>
    <col min="1027" max="1027" width="1.6328125" style="2" customWidth="1"/>
    <col min="1028" max="1028" width="8.6328125" style="2" customWidth="1"/>
    <col min="1029" max="1029" width="13.36328125" style="2" customWidth="1"/>
    <col min="1030" max="1030" width="3.6328125" style="2" customWidth="1"/>
    <col min="1031" max="1031" width="9.36328125" style="2" customWidth="1"/>
    <col min="1032" max="1032" width="6.6328125" style="2" customWidth="1"/>
    <col min="1033" max="1033" width="12.26953125" style="2" bestFit="1" customWidth="1"/>
    <col min="1034" max="1034" width="3.6328125" style="2" customWidth="1"/>
    <col min="1035" max="1035" width="8.08984375" style="2" customWidth="1"/>
    <col min="1036" max="1036" width="6.6328125" style="2" customWidth="1"/>
    <col min="1037" max="1037" width="12.36328125" style="2" customWidth="1"/>
    <col min="1038" max="1038" width="3.6328125" style="2" customWidth="1"/>
    <col min="1039" max="1039" width="8.36328125" style="2" customWidth="1"/>
    <col min="1040" max="1040" width="7.7265625" style="2" customWidth="1"/>
    <col min="1041" max="1041" width="12.36328125" style="2" customWidth="1"/>
    <col min="1042" max="1042" width="3.6328125" style="2" customWidth="1"/>
    <col min="1043" max="1043" width="8.36328125" style="2" customWidth="1"/>
    <col min="1044" max="1044" width="7.7265625" style="2" customWidth="1"/>
    <col min="1045" max="1045" width="12.36328125" style="2" customWidth="1"/>
    <col min="1046" max="1046" width="3.6328125" style="2" customWidth="1"/>
    <col min="1047" max="1047" width="8.36328125" style="2" customWidth="1"/>
    <col min="1048" max="1048" width="7.7265625" style="2" customWidth="1"/>
    <col min="1049" max="1280" width="10.6328125" style="2"/>
    <col min="1281" max="1281" width="1.6328125" style="2" customWidth="1"/>
    <col min="1282" max="1282" width="16.7265625" style="2" customWidth="1"/>
    <col min="1283" max="1283" width="1.6328125" style="2" customWidth="1"/>
    <col min="1284" max="1284" width="8.6328125" style="2" customWidth="1"/>
    <col min="1285" max="1285" width="13.36328125" style="2" customWidth="1"/>
    <col min="1286" max="1286" width="3.6328125" style="2" customWidth="1"/>
    <col min="1287" max="1287" width="9.36328125" style="2" customWidth="1"/>
    <col min="1288" max="1288" width="6.6328125" style="2" customWidth="1"/>
    <col min="1289" max="1289" width="12.26953125" style="2" bestFit="1" customWidth="1"/>
    <col min="1290" max="1290" width="3.6328125" style="2" customWidth="1"/>
    <col min="1291" max="1291" width="8.08984375" style="2" customWidth="1"/>
    <col min="1292" max="1292" width="6.6328125" style="2" customWidth="1"/>
    <col min="1293" max="1293" width="12.36328125" style="2" customWidth="1"/>
    <col min="1294" max="1294" width="3.6328125" style="2" customWidth="1"/>
    <col min="1295" max="1295" width="8.36328125" style="2" customWidth="1"/>
    <col min="1296" max="1296" width="7.7265625" style="2" customWidth="1"/>
    <col min="1297" max="1297" width="12.36328125" style="2" customWidth="1"/>
    <col min="1298" max="1298" width="3.6328125" style="2" customWidth="1"/>
    <col min="1299" max="1299" width="8.36328125" style="2" customWidth="1"/>
    <col min="1300" max="1300" width="7.7265625" style="2" customWidth="1"/>
    <col min="1301" max="1301" width="12.36328125" style="2" customWidth="1"/>
    <col min="1302" max="1302" width="3.6328125" style="2" customWidth="1"/>
    <col min="1303" max="1303" width="8.36328125" style="2" customWidth="1"/>
    <col min="1304" max="1304" width="7.7265625" style="2" customWidth="1"/>
    <col min="1305" max="1536" width="10.6328125" style="2"/>
    <col min="1537" max="1537" width="1.6328125" style="2" customWidth="1"/>
    <col min="1538" max="1538" width="16.7265625" style="2" customWidth="1"/>
    <col min="1539" max="1539" width="1.6328125" style="2" customWidth="1"/>
    <col min="1540" max="1540" width="8.6328125" style="2" customWidth="1"/>
    <col min="1541" max="1541" width="13.36328125" style="2" customWidth="1"/>
    <col min="1542" max="1542" width="3.6328125" style="2" customWidth="1"/>
    <col min="1543" max="1543" width="9.36328125" style="2" customWidth="1"/>
    <col min="1544" max="1544" width="6.6328125" style="2" customWidth="1"/>
    <col min="1545" max="1545" width="12.26953125" style="2" bestFit="1" customWidth="1"/>
    <col min="1546" max="1546" width="3.6328125" style="2" customWidth="1"/>
    <col min="1547" max="1547" width="8.08984375" style="2" customWidth="1"/>
    <col min="1548" max="1548" width="6.6328125" style="2" customWidth="1"/>
    <col min="1549" max="1549" width="12.36328125" style="2" customWidth="1"/>
    <col min="1550" max="1550" width="3.6328125" style="2" customWidth="1"/>
    <col min="1551" max="1551" width="8.36328125" style="2" customWidth="1"/>
    <col min="1552" max="1552" width="7.7265625" style="2" customWidth="1"/>
    <col min="1553" max="1553" width="12.36328125" style="2" customWidth="1"/>
    <col min="1554" max="1554" width="3.6328125" style="2" customWidth="1"/>
    <col min="1555" max="1555" width="8.36328125" style="2" customWidth="1"/>
    <col min="1556" max="1556" width="7.7265625" style="2" customWidth="1"/>
    <col min="1557" max="1557" width="12.36328125" style="2" customWidth="1"/>
    <col min="1558" max="1558" width="3.6328125" style="2" customWidth="1"/>
    <col min="1559" max="1559" width="8.36328125" style="2" customWidth="1"/>
    <col min="1560" max="1560" width="7.7265625" style="2" customWidth="1"/>
    <col min="1561" max="1792" width="10.6328125" style="2"/>
    <col min="1793" max="1793" width="1.6328125" style="2" customWidth="1"/>
    <col min="1794" max="1794" width="16.7265625" style="2" customWidth="1"/>
    <col min="1795" max="1795" width="1.6328125" style="2" customWidth="1"/>
    <col min="1796" max="1796" width="8.6328125" style="2" customWidth="1"/>
    <col min="1797" max="1797" width="13.36328125" style="2" customWidth="1"/>
    <col min="1798" max="1798" width="3.6328125" style="2" customWidth="1"/>
    <col min="1799" max="1799" width="9.36328125" style="2" customWidth="1"/>
    <col min="1800" max="1800" width="6.6328125" style="2" customWidth="1"/>
    <col min="1801" max="1801" width="12.26953125" style="2" bestFit="1" customWidth="1"/>
    <col min="1802" max="1802" width="3.6328125" style="2" customWidth="1"/>
    <col min="1803" max="1803" width="8.08984375" style="2" customWidth="1"/>
    <col min="1804" max="1804" width="6.6328125" style="2" customWidth="1"/>
    <col min="1805" max="1805" width="12.36328125" style="2" customWidth="1"/>
    <col min="1806" max="1806" width="3.6328125" style="2" customWidth="1"/>
    <col min="1807" max="1807" width="8.36328125" style="2" customWidth="1"/>
    <col min="1808" max="1808" width="7.7265625" style="2" customWidth="1"/>
    <col min="1809" max="1809" width="12.36328125" style="2" customWidth="1"/>
    <col min="1810" max="1810" width="3.6328125" style="2" customWidth="1"/>
    <col min="1811" max="1811" width="8.36328125" style="2" customWidth="1"/>
    <col min="1812" max="1812" width="7.7265625" style="2" customWidth="1"/>
    <col min="1813" max="1813" width="12.36328125" style="2" customWidth="1"/>
    <col min="1814" max="1814" width="3.6328125" style="2" customWidth="1"/>
    <col min="1815" max="1815" width="8.36328125" style="2" customWidth="1"/>
    <col min="1816" max="1816" width="7.7265625" style="2" customWidth="1"/>
    <col min="1817" max="2048" width="10.6328125" style="2"/>
    <col min="2049" max="2049" width="1.6328125" style="2" customWidth="1"/>
    <col min="2050" max="2050" width="16.7265625" style="2" customWidth="1"/>
    <col min="2051" max="2051" width="1.6328125" style="2" customWidth="1"/>
    <col min="2052" max="2052" width="8.6328125" style="2" customWidth="1"/>
    <col min="2053" max="2053" width="13.36328125" style="2" customWidth="1"/>
    <col min="2054" max="2054" width="3.6328125" style="2" customWidth="1"/>
    <col min="2055" max="2055" width="9.36328125" style="2" customWidth="1"/>
    <col min="2056" max="2056" width="6.6328125" style="2" customWidth="1"/>
    <col min="2057" max="2057" width="12.26953125" style="2" bestFit="1" customWidth="1"/>
    <col min="2058" max="2058" width="3.6328125" style="2" customWidth="1"/>
    <col min="2059" max="2059" width="8.08984375" style="2" customWidth="1"/>
    <col min="2060" max="2060" width="6.6328125" style="2" customWidth="1"/>
    <col min="2061" max="2061" width="12.36328125" style="2" customWidth="1"/>
    <col min="2062" max="2062" width="3.6328125" style="2" customWidth="1"/>
    <col min="2063" max="2063" width="8.36328125" style="2" customWidth="1"/>
    <col min="2064" max="2064" width="7.7265625" style="2" customWidth="1"/>
    <col min="2065" max="2065" width="12.36328125" style="2" customWidth="1"/>
    <col min="2066" max="2066" width="3.6328125" style="2" customWidth="1"/>
    <col min="2067" max="2067" width="8.36328125" style="2" customWidth="1"/>
    <col min="2068" max="2068" width="7.7265625" style="2" customWidth="1"/>
    <col min="2069" max="2069" width="12.36328125" style="2" customWidth="1"/>
    <col min="2070" max="2070" width="3.6328125" style="2" customWidth="1"/>
    <col min="2071" max="2071" width="8.36328125" style="2" customWidth="1"/>
    <col min="2072" max="2072" width="7.7265625" style="2" customWidth="1"/>
    <col min="2073" max="2304" width="10.6328125" style="2"/>
    <col min="2305" max="2305" width="1.6328125" style="2" customWidth="1"/>
    <col min="2306" max="2306" width="16.7265625" style="2" customWidth="1"/>
    <col min="2307" max="2307" width="1.6328125" style="2" customWidth="1"/>
    <col min="2308" max="2308" width="8.6328125" style="2" customWidth="1"/>
    <col min="2309" max="2309" width="13.36328125" style="2" customWidth="1"/>
    <col min="2310" max="2310" width="3.6328125" style="2" customWidth="1"/>
    <col min="2311" max="2311" width="9.36328125" style="2" customWidth="1"/>
    <col min="2312" max="2312" width="6.6328125" style="2" customWidth="1"/>
    <col min="2313" max="2313" width="12.26953125" style="2" bestFit="1" customWidth="1"/>
    <col min="2314" max="2314" width="3.6328125" style="2" customWidth="1"/>
    <col min="2315" max="2315" width="8.08984375" style="2" customWidth="1"/>
    <col min="2316" max="2316" width="6.6328125" style="2" customWidth="1"/>
    <col min="2317" max="2317" width="12.36328125" style="2" customWidth="1"/>
    <col min="2318" max="2318" width="3.6328125" style="2" customWidth="1"/>
    <col min="2319" max="2319" width="8.36328125" style="2" customWidth="1"/>
    <col min="2320" max="2320" width="7.7265625" style="2" customWidth="1"/>
    <col min="2321" max="2321" width="12.36328125" style="2" customWidth="1"/>
    <col min="2322" max="2322" width="3.6328125" style="2" customWidth="1"/>
    <col min="2323" max="2323" width="8.36328125" style="2" customWidth="1"/>
    <col min="2324" max="2324" width="7.7265625" style="2" customWidth="1"/>
    <col min="2325" max="2325" width="12.36328125" style="2" customWidth="1"/>
    <col min="2326" max="2326" width="3.6328125" style="2" customWidth="1"/>
    <col min="2327" max="2327" width="8.36328125" style="2" customWidth="1"/>
    <col min="2328" max="2328" width="7.7265625" style="2" customWidth="1"/>
    <col min="2329" max="2560" width="10.6328125" style="2"/>
    <col min="2561" max="2561" width="1.6328125" style="2" customWidth="1"/>
    <col min="2562" max="2562" width="16.7265625" style="2" customWidth="1"/>
    <col min="2563" max="2563" width="1.6328125" style="2" customWidth="1"/>
    <col min="2564" max="2564" width="8.6328125" style="2" customWidth="1"/>
    <col min="2565" max="2565" width="13.36328125" style="2" customWidth="1"/>
    <col min="2566" max="2566" width="3.6328125" style="2" customWidth="1"/>
    <col min="2567" max="2567" width="9.36328125" style="2" customWidth="1"/>
    <col min="2568" max="2568" width="6.6328125" style="2" customWidth="1"/>
    <col min="2569" max="2569" width="12.26953125" style="2" bestFit="1" customWidth="1"/>
    <col min="2570" max="2570" width="3.6328125" style="2" customWidth="1"/>
    <col min="2571" max="2571" width="8.08984375" style="2" customWidth="1"/>
    <col min="2572" max="2572" width="6.6328125" style="2" customWidth="1"/>
    <col min="2573" max="2573" width="12.36328125" style="2" customWidth="1"/>
    <col min="2574" max="2574" width="3.6328125" style="2" customWidth="1"/>
    <col min="2575" max="2575" width="8.36328125" style="2" customWidth="1"/>
    <col min="2576" max="2576" width="7.7265625" style="2" customWidth="1"/>
    <col min="2577" max="2577" width="12.36328125" style="2" customWidth="1"/>
    <col min="2578" max="2578" width="3.6328125" style="2" customWidth="1"/>
    <col min="2579" max="2579" width="8.36328125" style="2" customWidth="1"/>
    <col min="2580" max="2580" width="7.7265625" style="2" customWidth="1"/>
    <col min="2581" max="2581" width="12.36328125" style="2" customWidth="1"/>
    <col min="2582" max="2582" width="3.6328125" style="2" customWidth="1"/>
    <col min="2583" max="2583" width="8.36328125" style="2" customWidth="1"/>
    <col min="2584" max="2584" width="7.7265625" style="2" customWidth="1"/>
    <col min="2585" max="2816" width="10.6328125" style="2"/>
    <col min="2817" max="2817" width="1.6328125" style="2" customWidth="1"/>
    <col min="2818" max="2818" width="16.7265625" style="2" customWidth="1"/>
    <col min="2819" max="2819" width="1.6328125" style="2" customWidth="1"/>
    <col min="2820" max="2820" width="8.6328125" style="2" customWidth="1"/>
    <col min="2821" max="2821" width="13.36328125" style="2" customWidth="1"/>
    <col min="2822" max="2822" width="3.6328125" style="2" customWidth="1"/>
    <col min="2823" max="2823" width="9.36328125" style="2" customWidth="1"/>
    <col min="2824" max="2824" width="6.6328125" style="2" customWidth="1"/>
    <col min="2825" max="2825" width="12.26953125" style="2" bestFit="1" customWidth="1"/>
    <col min="2826" max="2826" width="3.6328125" style="2" customWidth="1"/>
    <col min="2827" max="2827" width="8.08984375" style="2" customWidth="1"/>
    <col min="2828" max="2828" width="6.6328125" style="2" customWidth="1"/>
    <col min="2829" max="2829" width="12.36328125" style="2" customWidth="1"/>
    <col min="2830" max="2830" width="3.6328125" style="2" customWidth="1"/>
    <col min="2831" max="2831" width="8.36328125" style="2" customWidth="1"/>
    <col min="2832" max="2832" width="7.7265625" style="2" customWidth="1"/>
    <col min="2833" max="2833" width="12.36328125" style="2" customWidth="1"/>
    <col min="2834" max="2834" width="3.6328125" style="2" customWidth="1"/>
    <col min="2835" max="2835" width="8.36328125" style="2" customWidth="1"/>
    <col min="2836" max="2836" width="7.7265625" style="2" customWidth="1"/>
    <col min="2837" max="2837" width="12.36328125" style="2" customWidth="1"/>
    <col min="2838" max="2838" width="3.6328125" style="2" customWidth="1"/>
    <col min="2839" max="2839" width="8.36328125" style="2" customWidth="1"/>
    <col min="2840" max="2840" width="7.7265625" style="2" customWidth="1"/>
    <col min="2841" max="3072" width="10.6328125" style="2"/>
    <col min="3073" max="3073" width="1.6328125" style="2" customWidth="1"/>
    <col min="3074" max="3074" width="16.7265625" style="2" customWidth="1"/>
    <col min="3075" max="3075" width="1.6328125" style="2" customWidth="1"/>
    <col min="3076" max="3076" width="8.6328125" style="2" customWidth="1"/>
    <col min="3077" max="3077" width="13.36328125" style="2" customWidth="1"/>
    <col min="3078" max="3078" width="3.6328125" style="2" customWidth="1"/>
    <col min="3079" max="3079" width="9.36328125" style="2" customWidth="1"/>
    <col min="3080" max="3080" width="6.6328125" style="2" customWidth="1"/>
    <col min="3081" max="3081" width="12.26953125" style="2" bestFit="1" customWidth="1"/>
    <col min="3082" max="3082" width="3.6328125" style="2" customWidth="1"/>
    <col min="3083" max="3083" width="8.08984375" style="2" customWidth="1"/>
    <col min="3084" max="3084" width="6.6328125" style="2" customWidth="1"/>
    <col min="3085" max="3085" width="12.36328125" style="2" customWidth="1"/>
    <col min="3086" max="3086" width="3.6328125" style="2" customWidth="1"/>
    <col min="3087" max="3087" width="8.36328125" style="2" customWidth="1"/>
    <col min="3088" max="3088" width="7.7265625" style="2" customWidth="1"/>
    <col min="3089" max="3089" width="12.36328125" style="2" customWidth="1"/>
    <col min="3090" max="3090" width="3.6328125" style="2" customWidth="1"/>
    <col min="3091" max="3091" width="8.36328125" style="2" customWidth="1"/>
    <col min="3092" max="3092" width="7.7265625" style="2" customWidth="1"/>
    <col min="3093" max="3093" width="12.36328125" style="2" customWidth="1"/>
    <col min="3094" max="3094" width="3.6328125" style="2" customWidth="1"/>
    <col min="3095" max="3095" width="8.36328125" style="2" customWidth="1"/>
    <col min="3096" max="3096" width="7.7265625" style="2" customWidth="1"/>
    <col min="3097" max="3328" width="10.6328125" style="2"/>
    <col min="3329" max="3329" width="1.6328125" style="2" customWidth="1"/>
    <col min="3330" max="3330" width="16.7265625" style="2" customWidth="1"/>
    <col min="3331" max="3331" width="1.6328125" style="2" customWidth="1"/>
    <col min="3332" max="3332" width="8.6328125" style="2" customWidth="1"/>
    <col min="3333" max="3333" width="13.36328125" style="2" customWidth="1"/>
    <col min="3334" max="3334" width="3.6328125" style="2" customWidth="1"/>
    <col min="3335" max="3335" width="9.36328125" style="2" customWidth="1"/>
    <col min="3336" max="3336" width="6.6328125" style="2" customWidth="1"/>
    <col min="3337" max="3337" width="12.26953125" style="2" bestFit="1" customWidth="1"/>
    <col min="3338" max="3338" width="3.6328125" style="2" customWidth="1"/>
    <col min="3339" max="3339" width="8.08984375" style="2" customWidth="1"/>
    <col min="3340" max="3340" width="6.6328125" style="2" customWidth="1"/>
    <col min="3341" max="3341" width="12.36328125" style="2" customWidth="1"/>
    <col min="3342" max="3342" width="3.6328125" style="2" customWidth="1"/>
    <col min="3343" max="3343" width="8.36328125" style="2" customWidth="1"/>
    <col min="3344" max="3344" width="7.7265625" style="2" customWidth="1"/>
    <col min="3345" max="3345" width="12.36328125" style="2" customWidth="1"/>
    <col min="3346" max="3346" width="3.6328125" style="2" customWidth="1"/>
    <col min="3347" max="3347" width="8.36328125" style="2" customWidth="1"/>
    <col min="3348" max="3348" width="7.7265625" style="2" customWidth="1"/>
    <col min="3349" max="3349" width="12.36328125" style="2" customWidth="1"/>
    <col min="3350" max="3350" width="3.6328125" style="2" customWidth="1"/>
    <col min="3351" max="3351" width="8.36328125" style="2" customWidth="1"/>
    <col min="3352" max="3352" width="7.7265625" style="2" customWidth="1"/>
    <col min="3353" max="3584" width="10.6328125" style="2"/>
    <col min="3585" max="3585" width="1.6328125" style="2" customWidth="1"/>
    <col min="3586" max="3586" width="16.7265625" style="2" customWidth="1"/>
    <col min="3587" max="3587" width="1.6328125" style="2" customWidth="1"/>
    <col min="3588" max="3588" width="8.6328125" style="2" customWidth="1"/>
    <col min="3589" max="3589" width="13.36328125" style="2" customWidth="1"/>
    <col min="3590" max="3590" width="3.6328125" style="2" customWidth="1"/>
    <col min="3591" max="3591" width="9.36328125" style="2" customWidth="1"/>
    <col min="3592" max="3592" width="6.6328125" style="2" customWidth="1"/>
    <col min="3593" max="3593" width="12.26953125" style="2" bestFit="1" customWidth="1"/>
    <col min="3594" max="3594" width="3.6328125" style="2" customWidth="1"/>
    <col min="3595" max="3595" width="8.08984375" style="2" customWidth="1"/>
    <col min="3596" max="3596" width="6.6328125" style="2" customWidth="1"/>
    <col min="3597" max="3597" width="12.36328125" style="2" customWidth="1"/>
    <col min="3598" max="3598" width="3.6328125" style="2" customWidth="1"/>
    <col min="3599" max="3599" width="8.36328125" style="2" customWidth="1"/>
    <col min="3600" max="3600" width="7.7265625" style="2" customWidth="1"/>
    <col min="3601" max="3601" width="12.36328125" style="2" customWidth="1"/>
    <col min="3602" max="3602" width="3.6328125" style="2" customWidth="1"/>
    <col min="3603" max="3603" width="8.36328125" style="2" customWidth="1"/>
    <col min="3604" max="3604" width="7.7265625" style="2" customWidth="1"/>
    <col min="3605" max="3605" width="12.36328125" style="2" customWidth="1"/>
    <col min="3606" max="3606" width="3.6328125" style="2" customWidth="1"/>
    <col min="3607" max="3607" width="8.36328125" style="2" customWidth="1"/>
    <col min="3608" max="3608" width="7.7265625" style="2" customWidth="1"/>
    <col min="3609" max="3840" width="10.6328125" style="2"/>
    <col min="3841" max="3841" width="1.6328125" style="2" customWidth="1"/>
    <col min="3842" max="3842" width="16.7265625" style="2" customWidth="1"/>
    <col min="3843" max="3843" width="1.6328125" style="2" customWidth="1"/>
    <col min="3844" max="3844" width="8.6328125" style="2" customWidth="1"/>
    <col min="3845" max="3845" width="13.36328125" style="2" customWidth="1"/>
    <col min="3846" max="3846" width="3.6328125" style="2" customWidth="1"/>
    <col min="3847" max="3847" width="9.36328125" style="2" customWidth="1"/>
    <col min="3848" max="3848" width="6.6328125" style="2" customWidth="1"/>
    <col min="3849" max="3849" width="12.26953125" style="2" bestFit="1" customWidth="1"/>
    <col min="3850" max="3850" width="3.6328125" style="2" customWidth="1"/>
    <col min="3851" max="3851" width="8.08984375" style="2" customWidth="1"/>
    <col min="3852" max="3852" width="6.6328125" style="2" customWidth="1"/>
    <col min="3853" max="3853" width="12.36328125" style="2" customWidth="1"/>
    <col min="3854" max="3854" width="3.6328125" style="2" customWidth="1"/>
    <col min="3855" max="3855" width="8.36328125" style="2" customWidth="1"/>
    <col min="3856" max="3856" width="7.7265625" style="2" customWidth="1"/>
    <col min="3857" max="3857" width="12.36328125" style="2" customWidth="1"/>
    <col min="3858" max="3858" width="3.6328125" style="2" customWidth="1"/>
    <col min="3859" max="3859" width="8.36328125" style="2" customWidth="1"/>
    <col min="3860" max="3860" width="7.7265625" style="2" customWidth="1"/>
    <col min="3861" max="3861" width="12.36328125" style="2" customWidth="1"/>
    <col min="3862" max="3862" width="3.6328125" style="2" customWidth="1"/>
    <col min="3863" max="3863" width="8.36328125" style="2" customWidth="1"/>
    <col min="3864" max="3864" width="7.7265625" style="2" customWidth="1"/>
    <col min="3865" max="4096" width="10.6328125" style="2"/>
    <col min="4097" max="4097" width="1.6328125" style="2" customWidth="1"/>
    <col min="4098" max="4098" width="16.7265625" style="2" customWidth="1"/>
    <col min="4099" max="4099" width="1.6328125" style="2" customWidth="1"/>
    <col min="4100" max="4100" width="8.6328125" style="2" customWidth="1"/>
    <col min="4101" max="4101" width="13.36328125" style="2" customWidth="1"/>
    <col min="4102" max="4102" width="3.6328125" style="2" customWidth="1"/>
    <col min="4103" max="4103" width="9.36328125" style="2" customWidth="1"/>
    <col min="4104" max="4104" width="6.6328125" style="2" customWidth="1"/>
    <col min="4105" max="4105" width="12.26953125" style="2" bestFit="1" customWidth="1"/>
    <col min="4106" max="4106" width="3.6328125" style="2" customWidth="1"/>
    <col min="4107" max="4107" width="8.08984375" style="2" customWidth="1"/>
    <col min="4108" max="4108" width="6.6328125" style="2" customWidth="1"/>
    <col min="4109" max="4109" width="12.36328125" style="2" customWidth="1"/>
    <col min="4110" max="4110" width="3.6328125" style="2" customWidth="1"/>
    <col min="4111" max="4111" width="8.36328125" style="2" customWidth="1"/>
    <col min="4112" max="4112" width="7.7265625" style="2" customWidth="1"/>
    <col min="4113" max="4113" width="12.36328125" style="2" customWidth="1"/>
    <col min="4114" max="4114" width="3.6328125" style="2" customWidth="1"/>
    <col min="4115" max="4115" width="8.36328125" style="2" customWidth="1"/>
    <col min="4116" max="4116" width="7.7265625" style="2" customWidth="1"/>
    <col min="4117" max="4117" width="12.36328125" style="2" customWidth="1"/>
    <col min="4118" max="4118" width="3.6328125" style="2" customWidth="1"/>
    <col min="4119" max="4119" width="8.36328125" style="2" customWidth="1"/>
    <col min="4120" max="4120" width="7.7265625" style="2" customWidth="1"/>
    <col min="4121" max="4352" width="10.6328125" style="2"/>
    <col min="4353" max="4353" width="1.6328125" style="2" customWidth="1"/>
    <col min="4354" max="4354" width="16.7265625" style="2" customWidth="1"/>
    <col min="4355" max="4355" width="1.6328125" style="2" customWidth="1"/>
    <col min="4356" max="4356" width="8.6328125" style="2" customWidth="1"/>
    <col min="4357" max="4357" width="13.36328125" style="2" customWidth="1"/>
    <col min="4358" max="4358" width="3.6328125" style="2" customWidth="1"/>
    <col min="4359" max="4359" width="9.36328125" style="2" customWidth="1"/>
    <col min="4360" max="4360" width="6.6328125" style="2" customWidth="1"/>
    <col min="4361" max="4361" width="12.26953125" style="2" bestFit="1" customWidth="1"/>
    <col min="4362" max="4362" width="3.6328125" style="2" customWidth="1"/>
    <col min="4363" max="4363" width="8.08984375" style="2" customWidth="1"/>
    <col min="4364" max="4364" width="6.6328125" style="2" customWidth="1"/>
    <col min="4365" max="4365" width="12.36328125" style="2" customWidth="1"/>
    <col min="4366" max="4366" width="3.6328125" style="2" customWidth="1"/>
    <col min="4367" max="4367" width="8.36328125" style="2" customWidth="1"/>
    <col min="4368" max="4368" width="7.7265625" style="2" customWidth="1"/>
    <col min="4369" max="4369" width="12.36328125" style="2" customWidth="1"/>
    <col min="4370" max="4370" width="3.6328125" style="2" customWidth="1"/>
    <col min="4371" max="4371" width="8.36328125" style="2" customWidth="1"/>
    <col min="4372" max="4372" width="7.7265625" style="2" customWidth="1"/>
    <col min="4373" max="4373" width="12.36328125" style="2" customWidth="1"/>
    <col min="4374" max="4374" width="3.6328125" style="2" customWidth="1"/>
    <col min="4375" max="4375" width="8.36328125" style="2" customWidth="1"/>
    <col min="4376" max="4376" width="7.7265625" style="2" customWidth="1"/>
    <col min="4377" max="4608" width="10.6328125" style="2"/>
    <col min="4609" max="4609" width="1.6328125" style="2" customWidth="1"/>
    <col min="4610" max="4610" width="16.7265625" style="2" customWidth="1"/>
    <col min="4611" max="4611" width="1.6328125" style="2" customWidth="1"/>
    <col min="4612" max="4612" width="8.6328125" style="2" customWidth="1"/>
    <col min="4613" max="4613" width="13.36328125" style="2" customWidth="1"/>
    <col min="4614" max="4614" width="3.6328125" style="2" customWidth="1"/>
    <col min="4615" max="4615" width="9.36328125" style="2" customWidth="1"/>
    <col min="4616" max="4616" width="6.6328125" style="2" customWidth="1"/>
    <col min="4617" max="4617" width="12.26953125" style="2" bestFit="1" customWidth="1"/>
    <col min="4618" max="4618" width="3.6328125" style="2" customWidth="1"/>
    <col min="4619" max="4619" width="8.08984375" style="2" customWidth="1"/>
    <col min="4620" max="4620" width="6.6328125" style="2" customWidth="1"/>
    <col min="4621" max="4621" width="12.36328125" style="2" customWidth="1"/>
    <col min="4622" max="4622" width="3.6328125" style="2" customWidth="1"/>
    <col min="4623" max="4623" width="8.36328125" style="2" customWidth="1"/>
    <col min="4624" max="4624" width="7.7265625" style="2" customWidth="1"/>
    <col min="4625" max="4625" width="12.36328125" style="2" customWidth="1"/>
    <col min="4626" max="4626" width="3.6328125" style="2" customWidth="1"/>
    <col min="4627" max="4627" width="8.36328125" style="2" customWidth="1"/>
    <col min="4628" max="4628" width="7.7265625" style="2" customWidth="1"/>
    <col min="4629" max="4629" width="12.36328125" style="2" customWidth="1"/>
    <col min="4630" max="4630" width="3.6328125" style="2" customWidth="1"/>
    <col min="4631" max="4631" width="8.36328125" style="2" customWidth="1"/>
    <col min="4632" max="4632" width="7.7265625" style="2" customWidth="1"/>
    <col min="4633" max="4864" width="10.6328125" style="2"/>
    <col min="4865" max="4865" width="1.6328125" style="2" customWidth="1"/>
    <col min="4866" max="4866" width="16.7265625" style="2" customWidth="1"/>
    <col min="4867" max="4867" width="1.6328125" style="2" customWidth="1"/>
    <col min="4868" max="4868" width="8.6328125" style="2" customWidth="1"/>
    <col min="4869" max="4869" width="13.36328125" style="2" customWidth="1"/>
    <col min="4870" max="4870" width="3.6328125" style="2" customWidth="1"/>
    <col min="4871" max="4871" width="9.36328125" style="2" customWidth="1"/>
    <col min="4872" max="4872" width="6.6328125" style="2" customWidth="1"/>
    <col min="4873" max="4873" width="12.26953125" style="2" bestFit="1" customWidth="1"/>
    <col min="4874" max="4874" width="3.6328125" style="2" customWidth="1"/>
    <col min="4875" max="4875" width="8.08984375" style="2" customWidth="1"/>
    <col min="4876" max="4876" width="6.6328125" style="2" customWidth="1"/>
    <col min="4877" max="4877" width="12.36328125" style="2" customWidth="1"/>
    <col min="4878" max="4878" width="3.6328125" style="2" customWidth="1"/>
    <col min="4879" max="4879" width="8.36328125" style="2" customWidth="1"/>
    <col min="4880" max="4880" width="7.7265625" style="2" customWidth="1"/>
    <col min="4881" max="4881" width="12.36328125" style="2" customWidth="1"/>
    <col min="4882" max="4882" width="3.6328125" style="2" customWidth="1"/>
    <col min="4883" max="4883" width="8.36328125" style="2" customWidth="1"/>
    <col min="4884" max="4884" width="7.7265625" style="2" customWidth="1"/>
    <col min="4885" max="4885" width="12.36328125" style="2" customWidth="1"/>
    <col min="4886" max="4886" width="3.6328125" style="2" customWidth="1"/>
    <col min="4887" max="4887" width="8.36328125" style="2" customWidth="1"/>
    <col min="4888" max="4888" width="7.7265625" style="2" customWidth="1"/>
    <col min="4889" max="5120" width="10.6328125" style="2"/>
    <col min="5121" max="5121" width="1.6328125" style="2" customWidth="1"/>
    <col min="5122" max="5122" width="16.7265625" style="2" customWidth="1"/>
    <col min="5123" max="5123" width="1.6328125" style="2" customWidth="1"/>
    <col min="5124" max="5124" width="8.6328125" style="2" customWidth="1"/>
    <col min="5125" max="5125" width="13.36328125" style="2" customWidth="1"/>
    <col min="5126" max="5126" width="3.6328125" style="2" customWidth="1"/>
    <col min="5127" max="5127" width="9.36328125" style="2" customWidth="1"/>
    <col min="5128" max="5128" width="6.6328125" style="2" customWidth="1"/>
    <col min="5129" max="5129" width="12.26953125" style="2" bestFit="1" customWidth="1"/>
    <col min="5130" max="5130" width="3.6328125" style="2" customWidth="1"/>
    <col min="5131" max="5131" width="8.08984375" style="2" customWidth="1"/>
    <col min="5132" max="5132" width="6.6328125" style="2" customWidth="1"/>
    <col min="5133" max="5133" width="12.36328125" style="2" customWidth="1"/>
    <col min="5134" max="5134" width="3.6328125" style="2" customWidth="1"/>
    <col min="5135" max="5135" width="8.36328125" style="2" customWidth="1"/>
    <col min="5136" max="5136" width="7.7265625" style="2" customWidth="1"/>
    <col min="5137" max="5137" width="12.36328125" style="2" customWidth="1"/>
    <col min="5138" max="5138" width="3.6328125" style="2" customWidth="1"/>
    <col min="5139" max="5139" width="8.36328125" style="2" customWidth="1"/>
    <col min="5140" max="5140" width="7.7265625" style="2" customWidth="1"/>
    <col min="5141" max="5141" width="12.36328125" style="2" customWidth="1"/>
    <col min="5142" max="5142" width="3.6328125" style="2" customWidth="1"/>
    <col min="5143" max="5143" width="8.36328125" style="2" customWidth="1"/>
    <col min="5144" max="5144" width="7.7265625" style="2" customWidth="1"/>
    <col min="5145" max="5376" width="10.6328125" style="2"/>
    <col min="5377" max="5377" width="1.6328125" style="2" customWidth="1"/>
    <col min="5378" max="5378" width="16.7265625" style="2" customWidth="1"/>
    <col min="5379" max="5379" width="1.6328125" style="2" customWidth="1"/>
    <col min="5380" max="5380" width="8.6328125" style="2" customWidth="1"/>
    <col min="5381" max="5381" width="13.36328125" style="2" customWidth="1"/>
    <col min="5382" max="5382" width="3.6328125" style="2" customWidth="1"/>
    <col min="5383" max="5383" width="9.36328125" style="2" customWidth="1"/>
    <col min="5384" max="5384" width="6.6328125" style="2" customWidth="1"/>
    <col min="5385" max="5385" width="12.26953125" style="2" bestFit="1" customWidth="1"/>
    <col min="5386" max="5386" width="3.6328125" style="2" customWidth="1"/>
    <col min="5387" max="5387" width="8.08984375" style="2" customWidth="1"/>
    <col min="5388" max="5388" width="6.6328125" style="2" customWidth="1"/>
    <col min="5389" max="5389" width="12.36328125" style="2" customWidth="1"/>
    <col min="5390" max="5390" width="3.6328125" style="2" customWidth="1"/>
    <col min="5391" max="5391" width="8.36328125" style="2" customWidth="1"/>
    <col min="5392" max="5392" width="7.7265625" style="2" customWidth="1"/>
    <col min="5393" max="5393" width="12.36328125" style="2" customWidth="1"/>
    <col min="5394" max="5394" width="3.6328125" style="2" customWidth="1"/>
    <col min="5395" max="5395" width="8.36328125" style="2" customWidth="1"/>
    <col min="5396" max="5396" width="7.7265625" style="2" customWidth="1"/>
    <col min="5397" max="5397" width="12.36328125" style="2" customWidth="1"/>
    <col min="5398" max="5398" width="3.6328125" style="2" customWidth="1"/>
    <col min="5399" max="5399" width="8.36328125" style="2" customWidth="1"/>
    <col min="5400" max="5400" width="7.7265625" style="2" customWidth="1"/>
    <col min="5401" max="5632" width="10.6328125" style="2"/>
    <col min="5633" max="5633" width="1.6328125" style="2" customWidth="1"/>
    <col min="5634" max="5634" width="16.7265625" style="2" customWidth="1"/>
    <col min="5635" max="5635" width="1.6328125" style="2" customWidth="1"/>
    <col min="5636" max="5636" width="8.6328125" style="2" customWidth="1"/>
    <col min="5637" max="5637" width="13.36328125" style="2" customWidth="1"/>
    <col min="5638" max="5638" width="3.6328125" style="2" customWidth="1"/>
    <col min="5639" max="5639" width="9.36328125" style="2" customWidth="1"/>
    <col min="5640" max="5640" width="6.6328125" style="2" customWidth="1"/>
    <col min="5641" max="5641" width="12.26953125" style="2" bestFit="1" customWidth="1"/>
    <col min="5642" max="5642" width="3.6328125" style="2" customWidth="1"/>
    <col min="5643" max="5643" width="8.08984375" style="2" customWidth="1"/>
    <col min="5644" max="5644" width="6.6328125" style="2" customWidth="1"/>
    <col min="5645" max="5645" width="12.36328125" style="2" customWidth="1"/>
    <col min="5646" max="5646" width="3.6328125" style="2" customWidth="1"/>
    <col min="5647" max="5647" width="8.36328125" style="2" customWidth="1"/>
    <col min="5648" max="5648" width="7.7265625" style="2" customWidth="1"/>
    <col min="5649" max="5649" width="12.36328125" style="2" customWidth="1"/>
    <col min="5650" max="5650" width="3.6328125" style="2" customWidth="1"/>
    <col min="5651" max="5651" width="8.36328125" style="2" customWidth="1"/>
    <col min="5652" max="5652" width="7.7265625" style="2" customWidth="1"/>
    <col min="5653" max="5653" width="12.36328125" style="2" customWidth="1"/>
    <col min="5654" max="5654" width="3.6328125" style="2" customWidth="1"/>
    <col min="5655" max="5655" width="8.36328125" style="2" customWidth="1"/>
    <col min="5656" max="5656" width="7.7265625" style="2" customWidth="1"/>
    <col min="5657" max="5888" width="10.6328125" style="2"/>
    <col min="5889" max="5889" width="1.6328125" style="2" customWidth="1"/>
    <col min="5890" max="5890" width="16.7265625" style="2" customWidth="1"/>
    <col min="5891" max="5891" width="1.6328125" style="2" customWidth="1"/>
    <col min="5892" max="5892" width="8.6328125" style="2" customWidth="1"/>
    <col min="5893" max="5893" width="13.36328125" style="2" customWidth="1"/>
    <col min="5894" max="5894" width="3.6328125" style="2" customWidth="1"/>
    <col min="5895" max="5895" width="9.36328125" style="2" customWidth="1"/>
    <col min="5896" max="5896" width="6.6328125" style="2" customWidth="1"/>
    <col min="5897" max="5897" width="12.26953125" style="2" bestFit="1" customWidth="1"/>
    <col min="5898" max="5898" width="3.6328125" style="2" customWidth="1"/>
    <col min="5899" max="5899" width="8.08984375" style="2" customWidth="1"/>
    <col min="5900" max="5900" width="6.6328125" style="2" customWidth="1"/>
    <col min="5901" max="5901" width="12.36328125" style="2" customWidth="1"/>
    <col min="5902" max="5902" width="3.6328125" style="2" customWidth="1"/>
    <col min="5903" max="5903" width="8.36328125" style="2" customWidth="1"/>
    <col min="5904" max="5904" width="7.7265625" style="2" customWidth="1"/>
    <col min="5905" max="5905" width="12.36328125" style="2" customWidth="1"/>
    <col min="5906" max="5906" width="3.6328125" style="2" customWidth="1"/>
    <col min="5907" max="5907" width="8.36328125" style="2" customWidth="1"/>
    <col min="5908" max="5908" width="7.7265625" style="2" customWidth="1"/>
    <col min="5909" max="5909" width="12.36328125" style="2" customWidth="1"/>
    <col min="5910" max="5910" width="3.6328125" style="2" customWidth="1"/>
    <col min="5911" max="5911" width="8.36328125" style="2" customWidth="1"/>
    <col min="5912" max="5912" width="7.7265625" style="2" customWidth="1"/>
    <col min="5913" max="6144" width="10.6328125" style="2"/>
    <col min="6145" max="6145" width="1.6328125" style="2" customWidth="1"/>
    <col min="6146" max="6146" width="16.7265625" style="2" customWidth="1"/>
    <col min="6147" max="6147" width="1.6328125" style="2" customWidth="1"/>
    <col min="6148" max="6148" width="8.6328125" style="2" customWidth="1"/>
    <col min="6149" max="6149" width="13.36328125" style="2" customWidth="1"/>
    <col min="6150" max="6150" width="3.6328125" style="2" customWidth="1"/>
    <col min="6151" max="6151" width="9.36328125" style="2" customWidth="1"/>
    <col min="6152" max="6152" width="6.6328125" style="2" customWidth="1"/>
    <col min="6153" max="6153" width="12.26953125" style="2" bestFit="1" customWidth="1"/>
    <col min="6154" max="6154" width="3.6328125" style="2" customWidth="1"/>
    <col min="6155" max="6155" width="8.08984375" style="2" customWidth="1"/>
    <col min="6156" max="6156" width="6.6328125" style="2" customWidth="1"/>
    <col min="6157" max="6157" width="12.36328125" style="2" customWidth="1"/>
    <col min="6158" max="6158" width="3.6328125" style="2" customWidth="1"/>
    <col min="6159" max="6159" width="8.36328125" style="2" customWidth="1"/>
    <col min="6160" max="6160" width="7.7265625" style="2" customWidth="1"/>
    <col min="6161" max="6161" width="12.36328125" style="2" customWidth="1"/>
    <col min="6162" max="6162" width="3.6328125" style="2" customWidth="1"/>
    <col min="6163" max="6163" width="8.36328125" style="2" customWidth="1"/>
    <col min="6164" max="6164" width="7.7265625" style="2" customWidth="1"/>
    <col min="6165" max="6165" width="12.36328125" style="2" customWidth="1"/>
    <col min="6166" max="6166" width="3.6328125" style="2" customWidth="1"/>
    <col min="6167" max="6167" width="8.36328125" style="2" customWidth="1"/>
    <col min="6168" max="6168" width="7.7265625" style="2" customWidth="1"/>
    <col min="6169" max="6400" width="10.6328125" style="2"/>
    <col min="6401" max="6401" width="1.6328125" style="2" customWidth="1"/>
    <col min="6402" max="6402" width="16.7265625" style="2" customWidth="1"/>
    <col min="6403" max="6403" width="1.6328125" style="2" customWidth="1"/>
    <col min="6404" max="6404" width="8.6328125" style="2" customWidth="1"/>
    <col min="6405" max="6405" width="13.36328125" style="2" customWidth="1"/>
    <col min="6406" max="6406" width="3.6328125" style="2" customWidth="1"/>
    <col min="6407" max="6407" width="9.36328125" style="2" customWidth="1"/>
    <col min="6408" max="6408" width="6.6328125" style="2" customWidth="1"/>
    <col min="6409" max="6409" width="12.26953125" style="2" bestFit="1" customWidth="1"/>
    <col min="6410" max="6410" width="3.6328125" style="2" customWidth="1"/>
    <col min="6411" max="6411" width="8.08984375" style="2" customWidth="1"/>
    <col min="6412" max="6412" width="6.6328125" style="2" customWidth="1"/>
    <col min="6413" max="6413" width="12.36328125" style="2" customWidth="1"/>
    <col min="6414" max="6414" width="3.6328125" style="2" customWidth="1"/>
    <col min="6415" max="6415" width="8.36328125" style="2" customWidth="1"/>
    <col min="6416" max="6416" width="7.7265625" style="2" customWidth="1"/>
    <col min="6417" max="6417" width="12.36328125" style="2" customWidth="1"/>
    <col min="6418" max="6418" width="3.6328125" style="2" customWidth="1"/>
    <col min="6419" max="6419" width="8.36328125" style="2" customWidth="1"/>
    <col min="6420" max="6420" width="7.7265625" style="2" customWidth="1"/>
    <col min="6421" max="6421" width="12.36328125" style="2" customWidth="1"/>
    <col min="6422" max="6422" width="3.6328125" style="2" customWidth="1"/>
    <col min="6423" max="6423" width="8.36328125" style="2" customWidth="1"/>
    <col min="6424" max="6424" width="7.7265625" style="2" customWidth="1"/>
    <col min="6425" max="6656" width="10.6328125" style="2"/>
    <col min="6657" max="6657" width="1.6328125" style="2" customWidth="1"/>
    <col min="6658" max="6658" width="16.7265625" style="2" customWidth="1"/>
    <col min="6659" max="6659" width="1.6328125" style="2" customWidth="1"/>
    <col min="6660" max="6660" width="8.6328125" style="2" customWidth="1"/>
    <col min="6661" max="6661" width="13.36328125" style="2" customWidth="1"/>
    <col min="6662" max="6662" width="3.6328125" style="2" customWidth="1"/>
    <col min="6663" max="6663" width="9.36328125" style="2" customWidth="1"/>
    <col min="6664" max="6664" width="6.6328125" style="2" customWidth="1"/>
    <col min="6665" max="6665" width="12.26953125" style="2" bestFit="1" customWidth="1"/>
    <col min="6666" max="6666" width="3.6328125" style="2" customWidth="1"/>
    <col min="6667" max="6667" width="8.08984375" style="2" customWidth="1"/>
    <col min="6668" max="6668" width="6.6328125" style="2" customWidth="1"/>
    <col min="6669" max="6669" width="12.36328125" style="2" customWidth="1"/>
    <col min="6670" max="6670" width="3.6328125" style="2" customWidth="1"/>
    <col min="6671" max="6671" width="8.36328125" style="2" customWidth="1"/>
    <col min="6672" max="6672" width="7.7265625" style="2" customWidth="1"/>
    <col min="6673" max="6673" width="12.36328125" style="2" customWidth="1"/>
    <col min="6674" max="6674" width="3.6328125" style="2" customWidth="1"/>
    <col min="6675" max="6675" width="8.36328125" style="2" customWidth="1"/>
    <col min="6676" max="6676" width="7.7265625" style="2" customWidth="1"/>
    <col min="6677" max="6677" width="12.36328125" style="2" customWidth="1"/>
    <col min="6678" max="6678" width="3.6328125" style="2" customWidth="1"/>
    <col min="6679" max="6679" width="8.36328125" style="2" customWidth="1"/>
    <col min="6680" max="6680" width="7.7265625" style="2" customWidth="1"/>
    <col min="6681" max="6912" width="10.6328125" style="2"/>
    <col min="6913" max="6913" width="1.6328125" style="2" customWidth="1"/>
    <col min="6914" max="6914" width="16.7265625" style="2" customWidth="1"/>
    <col min="6915" max="6915" width="1.6328125" style="2" customWidth="1"/>
    <col min="6916" max="6916" width="8.6328125" style="2" customWidth="1"/>
    <col min="6917" max="6917" width="13.36328125" style="2" customWidth="1"/>
    <col min="6918" max="6918" width="3.6328125" style="2" customWidth="1"/>
    <col min="6919" max="6919" width="9.36328125" style="2" customWidth="1"/>
    <col min="6920" max="6920" width="6.6328125" style="2" customWidth="1"/>
    <col min="6921" max="6921" width="12.26953125" style="2" bestFit="1" customWidth="1"/>
    <col min="6922" max="6922" width="3.6328125" style="2" customWidth="1"/>
    <col min="6923" max="6923" width="8.08984375" style="2" customWidth="1"/>
    <col min="6924" max="6924" width="6.6328125" style="2" customWidth="1"/>
    <col min="6925" max="6925" width="12.36328125" style="2" customWidth="1"/>
    <col min="6926" max="6926" width="3.6328125" style="2" customWidth="1"/>
    <col min="6927" max="6927" width="8.36328125" style="2" customWidth="1"/>
    <col min="6928" max="6928" width="7.7265625" style="2" customWidth="1"/>
    <col min="6929" max="6929" width="12.36328125" style="2" customWidth="1"/>
    <col min="6930" max="6930" width="3.6328125" style="2" customWidth="1"/>
    <col min="6931" max="6931" width="8.36328125" style="2" customWidth="1"/>
    <col min="6932" max="6932" width="7.7265625" style="2" customWidth="1"/>
    <col min="6933" max="6933" width="12.36328125" style="2" customWidth="1"/>
    <col min="6934" max="6934" width="3.6328125" style="2" customWidth="1"/>
    <col min="6935" max="6935" width="8.36328125" style="2" customWidth="1"/>
    <col min="6936" max="6936" width="7.7265625" style="2" customWidth="1"/>
    <col min="6937" max="7168" width="10.6328125" style="2"/>
    <col min="7169" max="7169" width="1.6328125" style="2" customWidth="1"/>
    <col min="7170" max="7170" width="16.7265625" style="2" customWidth="1"/>
    <col min="7171" max="7171" width="1.6328125" style="2" customWidth="1"/>
    <col min="7172" max="7172" width="8.6328125" style="2" customWidth="1"/>
    <col min="7173" max="7173" width="13.36328125" style="2" customWidth="1"/>
    <col min="7174" max="7174" width="3.6328125" style="2" customWidth="1"/>
    <col min="7175" max="7175" width="9.36328125" style="2" customWidth="1"/>
    <col min="7176" max="7176" width="6.6328125" style="2" customWidth="1"/>
    <col min="7177" max="7177" width="12.26953125" style="2" bestFit="1" customWidth="1"/>
    <col min="7178" max="7178" width="3.6328125" style="2" customWidth="1"/>
    <col min="7179" max="7179" width="8.08984375" style="2" customWidth="1"/>
    <col min="7180" max="7180" width="6.6328125" style="2" customWidth="1"/>
    <col min="7181" max="7181" width="12.36328125" style="2" customWidth="1"/>
    <col min="7182" max="7182" width="3.6328125" style="2" customWidth="1"/>
    <col min="7183" max="7183" width="8.36328125" style="2" customWidth="1"/>
    <col min="7184" max="7184" width="7.7265625" style="2" customWidth="1"/>
    <col min="7185" max="7185" width="12.36328125" style="2" customWidth="1"/>
    <col min="7186" max="7186" width="3.6328125" style="2" customWidth="1"/>
    <col min="7187" max="7187" width="8.36328125" style="2" customWidth="1"/>
    <col min="7188" max="7188" width="7.7265625" style="2" customWidth="1"/>
    <col min="7189" max="7189" width="12.36328125" style="2" customWidth="1"/>
    <col min="7190" max="7190" width="3.6328125" style="2" customWidth="1"/>
    <col min="7191" max="7191" width="8.36328125" style="2" customWidth="1"/>
    <col min="7192" max="7192" width="7.7265625" style="2" customWidth="1"/>
    <col min="7193" max="7424" width="10.6328125" style="2"/>
    <col min="7425" max="7425" width="1.6328125" style="2" customWidth="1"/>
    <col min="7426" max="7426" width="16.7265625" style="2" customWidth="1"/>
    <col min="7427" max="7427" width="1.6328125" style="2" customWidth="1"/>
    <col min="7428" max="7428" width="8.6328125" style="2" customWidth="1"/>
    <col min="7429" max="7429" width="13.36328125" style="2" customWidth="1"/>
    <col min="7430" max="7430" width="3.6328125" style="2" customWidth="1"/>
    <col min="7431" max="7431" width="9.36328125" style="2" customWidth="1"/>
    <col min="7432" max="7432" width="6.6328125" style="2" customWidth="1"/>
    <col min="7433" max="7433" width="12.26953125" style="2" bestFit="1" customWidth="1"/>
    <col min="7434" max="7434" width="3.6328125" style="2" customWidth="1"/>
    <col min="7435" max="7435" width="8.08984375" style="2" customWidth="1"/>
    <col min="7436" max="7436" width="6.6328125" style="2" customWidth="1"/>
    <col min="7437" max="7437" width="12.36328125" style="2" customWidth="1"/>
    <col min="7438" max="7438" width="3.6328125" style="2" customWidth="1"/>
    <col min="7439" max="7439" width="8.36328125" style="2" customWidth="1"/>
    <col min="7440" max="7440" width="7.7265625" style="2" customWidth="1"/>
    <col min="7441" max="7441" width="12.36328125" style="2" customWidth="1"/>
    <col min="7442" max="7442" width="3.6328125" style="2" customWidth="1"/>
    <col min="7443" max="7443" width="8.36328125" style="2" customWidth="1"/>
    <col min="7444" max="7444" width="7.7265625" style="2" customWidth="1"/>
    <col min="7445" max="7445" width="12.36328125" style="2" customWidth="1"/>
    <col min="7446" max="7446" width="3.6328125" style="2" customWidth="1"/>
    <col min="7447" max="7447" width="8.36328125" style="2" customWidth="1"/>
    <col min="7448" max="7448" width="7.7265625" style="2" customWidth="1"/>
    <col min="7449" max="7680" width="10.6328125" style="2"/>
    <col min="7681" max="7681" width="1.6328125" style="2" customWidth="1"/>
    <col min="7682" max="7682" width="16.7265625" style="2" customWidth="1"/>
    <col min="7683" max="7683" width="1.6328125" style="2" customWidth="1"/>
    <col min="7684" max="7684" width="8.6328125" style="2" customWidth="1"/>
    <col min="7685" max="7685" width="13.36328125" style="2" customWidth="1"/>
    <col min="7686" max="7686" width="3.6328125" style="2" customWidth="1"/>
    <col min="7687" max="7687" width="9.36328125" style="2" customWidth="1"/>
    <col min="7688" max="7688" width="6.6328125" style="2" customWidth="1"/>
    <col min="7689" max="7689" width="12.26953125" style="2" bestFit="1" customWidth="1"/>
    <col min="7690" max="7690" width="3.6328125" style="2" customWidth="1"/>
    <col min="7691" max="7691" width="8.08984375" style="2" customWidth="1"/>
    <col min="7692" max="7692" width="6.6328125" style="2" customWidth="1"/>
    <col min="7693" max="7693" width="12.36328125" style="2" customWidth="1"/>
    <col min="7694" max="7694" width="3.6328125" style="2" customWidth="1"/>
    <col min="7695" max="7695" width="8.36328125" style="2" customWidth="1"/>
    <col min="7696" max="7696" width="7.7265625" style="2" customWidth="1"/>
    <col min="7697" max="7697" width="12.36328125" style="2" customWidth="1"/>
    <col min="7698" max="7698" width="3.6328125" style="2" customWidth="1"/>
    <col min="7699" max="7699" width="8.36328125" style="2" customWidth="1"/>
    <col min="7700" max="7700" width="7.7265625" style="2" customWidth="1"/>
    <col min="7701" max="7701" width="12.36328125" style="2" customWidth="1"/>
    <col min="7702" max="7702" width="3.6328125" style="2" customWidth="1"/>
    <col min="7703" max="7703" width="8.36328125" style="2" customWidth="1"/>
    <col min="7704" max="7704" width="7.7265625" style="2" customWidth="1"/>
    <col min="7705" max="7936" width="10.6328125" style="2"/>
    <col min="7937" max="7937" width="1.6328125" style="2" customWidth="1"/>
    <col min="7938" max="7938" width="16.7265625" style="2" customWidth="1"/>
    <col min="7939" max="7939" width="1.6328125" style="2" customWidth="1"/>
    <col min="7940" max="7940" width="8.6328125" style="2" customWidth="1"/>
    <col min="7941" max="7941" width="13.36328125" style="2" customWidth="1"/>
    <col min="7942" max="7942" width="3.6328125" style="2" customWidth="1"/>
    <col min="7943" max="7943" width="9.36328125" style="2" customWidth="1"/>
    <col min="7944" max="7944" width="6.6328125" style="2" customWidth="1"/>
    <col min="7945" max="7945" width="12.26953125" style="2" bestFit="1" customWidth="1"/>
    <col min="7946" max="7946" width="3.6328125" style="2" customWidth="1"/>
    <col min="7947" max="7947" width="8.08984375" style="2" customWidth="1"/>
    <col min="7948" max="7948" width="6.6328125" style="2" customWidth="1"/>
    <col min="7949" max="7949" width="12.36328125" style="2" customWidth="1"/>
    <col min="7950" max="7950" width="3.6328125" style="2" customWidth="1"/>
    <col min="7951" max="7951" width="8.36328125" style="2" customWidth="1"/>
    <col min="7952" max="7952" width="7.7265625" style="2" customWidth="1"/>
    <col min="7953" max="7953" width="12.36328125" style="2" customWidth="1"/>
    <col min="7954" max="7954" width="3.6328125" style="2" customWidth="1"/>
    <col min="7955" max="7955" width="8.36328125" style="2" customWidth="1"/>
    <col min="7956" max="7956" width="7.7265625" style="2" customWidth="1"/>
    <col min="7957" max="7957" width="12.36328125" style="2" customWidth="1"/>
    <col min="7958" max="7958" width="3.6328125" style="2" customWidth="1"/>
    <col min="7959" max="7959" width="8.36328125" style="2" customWidth="1"/>
    <col min="7960" max="7960" width="7.7265625" style="2" customWidth="1"/>
    <col min="7961" max="8192" width="10.6328125" style="2"/>
    <col min="8193" max="8193" width="1.6328125" style="2" customWidth="1"/>
    <col min="8194" max="8194" width="16.7265625" style="2" customWidth="1"/>
    <col min="8195" max="8195" width="1.6328125" style="2" customWidth="1"/>
    <col min="8196" max="8196" width="8.6328125" style="2" customWidth="1"/>
    <col min="8197" max="8197" width="13.36328125" style="2" customWidth="1"/>
    <col min="8198" max="8198" width="3.6328125" style="2" customWidth="1"/>
    <col min="8199" max="8199" width="9.36328125" style="2" customWidth="1"/>
    <col min="8200" max="8200" width="6.6328125" style="2" customWidth="1"/>
    <col min="8201" max="8201" width="12.26953125" style="2" bestFit="1" customWidth="1"/>
    <col min="8202" max="8202" width="3.6328125" style="2" customWidth="1"/>
    <col min="8203" max="8203" width="8.08984375" style="2" customWidth="1"/>
    <col min="8204" max="8204" width="6.6328125" style="2" customWidth="1"/>
    <col min="8205" max="8205" width="12.36328125" style="2" customWidth="1"/>
    <col min="8206" max="8206" width="3.6328125" style="2" customWidth="1"/>
    <col min="8207" max="8207" width="8.36328125" style="2" customWidth="1"/>
    <col min="8208" max="8208" width="7.7265625" style="2" customWidth="1"/>
    <col min="8209" max="8209" width="12.36328125" style="2" customWidth="1"/>
    <col min="8210" max="8210" width="3.6328125" style="2" customWidth="1"/>
    <col min="8211" max="8211" width="8.36328125" style="2" customWidth="1"/>
    <col min="8212" max="8212" width="7.7265625" style="2" customWidth="1"/>
    <col min="8213" max="8213" width="12.36328125" style="2" customWidth="1"/>
    <col min="8214" max="8214" width="3.6328125" style="2" customWidth="1"/>
    <col min="8215" max="8215" width="8.36328125" style="2" customWidth="1"/>
    <col min="8216" max="8216" width="7.7265625" style="2" customWidth="1"/>
    <col min="8217" max="8448" width="10.6328125" style="2"/>
    <col min="8449" max="8449" width="1.6328125" style="2" customWidth="1"/>
    <col min="8450" max="8450" width="16.7265625" style="2" customWidth="1"/>
    <col min="8451" max="8451" width="1.6328125" style="2" customWidth="1"/>
    <col min="8452" max="8452" width="8.6328125" style="2" customWidth="1"/>
    <col min="8453" max="8453" width="13.36328125" style="2" customWidth="1"/>
    <col min="8454" max="8454" width="3.6328125" style="2" customWidth="1"/>
    <col min="8455" max="8455" width="9.36328125" style="2" customWidth="1"/>
    <col min="8456" max="8456" width="6.6328125" style="2" customWidth="1"/>
    <col min="8457" max="8457" width="12.26953125" style="2" bestFit="1" customWidth="1"/>
    <col min="8458" max="8458" width="3.6328125" style="2" customWidth="1"/>
    <col min="8459" max="8459" width="8.08984375" style="2" customWidth="1"/>
    <col min="8460" max="8460" width="6.6328125" style="2" customWidth="1"/>
    <col min="8461" max="8461" width="12.36328125" style="2" customWidth="1"/>
    <col min="8462" max="8462" width="3.6328125" style="2" customWidth="1"/>
    <col min="8463" max="8463" width="8.36328125" style="2" customWidth="1"/>
    <col min="8464" max="8464" width="7.7265625" style="2" customWidth="1"/>
    <col min="8465" max="8465" width="12.36328125" style="2" customWidth="1"/>
    <col min="8466" max="8466" width="3.6328125" style="2" customWidth="1"/>
    <col min="8467" max="8467" width="8.36328125" style="2" customWidth="1"/>
    <col min="8468" max="8468" width="7.7265625" style="2" customWidth="1"/>
    <col min="8469" max="8469" width="12.36328125" style="2" customWidth="1"/>
    <col min="8470" max="8470" width="3.6328125" style="2" customWidth="1"/>
    <col min="8471" max="8471" width="8.36328125" style="2" customWidth="1"/>
    <col min="8472" max="8472" width="7.7265625" style="2" customWidth="1"/>
    <col min="8473" max="8704" width="10.6328125" style="2"/>
    <col min="8705" max="8705" width="1.6328125" style="2" customWidth="1"/>
    <col min="8706" max="8706" width="16.7265625" style="2" customWidth="1"/>
    <col min="8707" max="8707" width="1.6328125" style="2" customWidth="1"/>
    <col min="8708" max="8708" width="8.6328125" style="2" customWidth="1"/>
    <col min="8709" max="8709" width="13.36328125" style="2" customWidth="1"/>
    <col min="8710" max="8710" width="3.6328125" style="2" customWidth="1"/>
    <col min="8711" max="8711" width="9.36328125" style="2" customWidth="1"/>
    <col min="8712" max="8712" width="6.6328125" style="2" customWidth="1"/>
    <col min="8713" max="8713" width="12.26953125" style="2" bestFit="1" customWidth="1"/>
    <col min="8714" max="8714" width="3.6328125" style="2" customWidth="1"/>
    <col min="8715" max="8715" width="8.08984375" style="2" customWidth="1"/>
    <col min="8716" max="8716" width="6.6328125" style="2" customWidth="1"/>
    <col min="8717" max="8717" width="12.36328125" style="2" customWidth="1"/>
    <col min="8718" max="8718" width="3.6328125" style="2" customWidth="1"/>
    <col min="8719" max="8719" width="8.36328125" style="2" customWidth="1"/>
    <col min="8720" max="8720" width="7.7265625" style="2" customWidth="1"/>
    <col min="8721" max="8721" width="12.36328125" style="2" customWidth="1"/>
    <col min="8722" max="8722" width="3.6328125" style="2" customWidth="1"/>
    <col min="8723" max="8723" width="8.36328125" style="2" customWidth="1"/>
    <col min="8724" max="8724" width="7.7265625" style="2" customWidth="1"/>
    <col min="8725" max="8725" width="12.36328125" style="2" customWidth="1"/>
    <col min="8726" max="8726" width="3.6328125" style="2" customWidth="1"/>
    <col min="8727" max="8727" width="8.36328125" style="2" customWidth="1"/>
    <col min="8728" max="8728" width="7.7265625" style="2" customWidth="1"/>
    <col min="8729" max="8960" width="10.6328125" style="2"/>
    <col min="8961" max="8961" width="1.6328125" style="2" customWidth="1"/>
    <col min="8962" max="8962" width="16.7265625" style="2" customWidth="1"/>
    <col min="8963" max="8963" width="1.6328125" style="2" customWidth="1"/>
    <col min="8964" max="8964" width="8.6328125" style="2" customWidth="1"/>
    <col min="8965" max="8965" width="13.36328125" style="2" customWidth="1"/>
    <col min="8966" max="8966" width="3.6328125" style="2" customWidth="1"/>
    <col min="8967" max="8967" width="9.36328125" style="2" customWidth="1"/>
    <col min="8968" max="8968" width="6.6328125" style="2" customWidth="1"/>
    <col min="8969" max="8969" width="12.26953125" style="2" bestFit="1" customWidth="1"/>
    <col min="8970" max="8970" width="3.6328125" style="2" customWidth="1"/>
    <col min="8971" max="8971" width="8.08984375" style="2" customWidth="1"/>
    <col min="8972" max="8972" width="6.6328125" style="2" customWidth="1"/>
    <col min="8973" max="8973" width="12.36328125" style="2" customWidth="1"/>
    <col min="8974" max="8974" width="3.6328125" style="2" customWidth="1"/>
    <col min="8975" max="8975" width="8.36328125" style="2" customWidth="1"/>
    <col min="8976" max="8976" width="7.7265625" style="2" customWidth="1"/>
    <col min="8977" max="8977" width="12.36328125" style="2" customWidth="1"/>
    <col min="8978" max="8978" width="3.6328125" style="2" customWidth="1"/>
    <col min="8979" max="8979" width="8.36328125" style="2" customWidth="1"/>
    <col min="8980" max="8980" width="7.7265625" style="2" customWidth="1"/>
    <col min="8981" max="8981" width="12.36328125" style="2" customWidth="1"/>
    <col min="8982" max="8982" width="3.6328125" style="2" customWidth="1"/>
    <col min="8983" max="8983" width="8.36328125" style="2" customWidth="1"/>
    <col min="8984" max="8984" width="7.7265625" style="2" customWidth="1"/>
    <col min="8985" max="9216" width="10.6328125" style="2"/>
    <col min="9217" max="9217" width="1.6328125" style="2" customWidth="1"/>
    <col min="9218" max="9218" width="16.7265625" style="2" customWidth="1"/>
    <col min="9219" max="9219" width="1.6328125" style="2" customWidth="1"/>
    <col min="9220" max="9220" width="8.6328125" style="2" customWidth="1"/>
    <col min="9221" max="9221" width="13.36328125" style="2" customWidth="1"/>
    <col min="9222" max="9222" width="3.6328125" style="2" customWidth="1"/>
    <col min="9223" max="9223" width="9.36328125" style="2" customWidth="1"/>
    <col min="9224" max="9224" width="6.6328125" style="2" customWidth="1"/>
    <col min="9225" max="9225" width="12.26953125" style="2" bestFit="1" customWidth="1"/>
    <col min="9226" max="9226" width="3.6328125" style="2" customWidth="1"/>
    <col min="9227" max="9227" width="8.08984375" style="2" customWidth="1"/>
    <col min="9228" max="9228" width="6.6328125" style="2" customWidth="1"/>
    <col min="9229" max="9229" width="12.36328125" style="2" customWidth="1"/>
    <col min="9230" max="9230" width="3.6328125" style="2" customWidth="1"/>
    <col min="9231" max="9231" width="8.36328125" style="2" customWidth="1"/>
    <col min="9232" max="9232" width="7.7265625" style="2" customWidth="1"/>
    <col min="9233" max="9233" width="12.36328125" style="2" customWidth="1"/>
    <col min="9234" max="9234" width="3.6328125" style="2" customWidth="1"/>
    <col min="9235" max="9235" width="8.36328125" style="2" customWidth="1"/>
    <col min="9236" max="9236" width="7.7265625" style="2" customWidth="1"/>
    <col min="9237" max="9237" width="12.36328125" style="2" customWidth="1"/>
    <col min="9238" max="9238" width="3.6328125" style="2" customWidth="1"/>
    <col min="9239" max="9239" width="8.36328125" style="2" customWidth="1"/>
    <col min="9240" max="9240" width="7.7265625" style="2" customWidth="1"/>
    <col min="9241" max="9472" width="10.6328125" style="2"/>
    <col min="9473" max="9473" width="1.6328125" style="2" customWidth="1"/>
    <col min="9474" max="9474" width="16.7265625" style="2" customWidth="1"/>
    <col min="9475" max="9475" width="1.6328125" style="2" customWidth="1"/>
    <col min="9476" max="9476" width="8.6328125" style="2" customWidth="1"/>
    <col min="9477" max="9477" width="13.36328125" style="2" customWidth="1"/>
    <col min="9478" max="9478" width="3.6328125" style="2" customWidth="1"/>
    <col min="9479" max="9479" width="9.36328125" style="2" customWidth="1"/>
    <col min="9480" max="9480" width="6.6328125" style="2" customWidth="1"/>
    <col min="9481" max="9481" width="12.26953125" style="2" bestFit="1" customWidth="1"/>
    <col min="9482" max="9482" width="3.6328125" style="2" customWidth="1"/>
    <col min="9483" max="9483" width="8.08984375" style="2" customWidth="1"/>
    <col min="9484" max="9484" width="6.6328125" style="2" customWidth="1"/>
    <col min="9485" max="9485" width="12.36328125" style="2" customWidth="1"/>
    <col min="9486" max="9486" width="3.6328125" style="2" customWidth="1"/>
    <col min="9487" max="9487" width="8.36328125" style="2" customWidth="1"/>
    <col min="9488" max="9488" width="7.7265625" style="2" customWidth="1"/>
    <col min="9489" max="9489" width="12.36328125" style="2" customWidth="1"/>
    <col min="9490" max="9490" width="3.6328125" style="2" customWidth="1"/>
    <col min="9491" max="9491" width="8.36328125" style="2" customWidth="1"/>
    <col min="9492" max="9492" width="7.7265625" style="2" customWidth="1"/>
    <col min="9493" max="9493" width="12.36328125" style="2" customWidth="1"/>
    <col min="9494" max="9494" width="3.6328125" style="2" customWidth="1"/>
    <col min="9495" max="9495" width="8.36328125" style="2" customWidth="1"/>
    <col min="9496" max="9496" width="7.7265625" style="2" customWidth="1"/>
    <col min="9497" max="9728" width="10.6328125" style="2"/>
    <col min="9729" max="9729" width="1.6328125" style="2" customWidth="1"/>
    <col min="9730" max="9730" width="16.7265625" style="2" customWidth="1"/>
    <col min="9731" max="9731" width="1.6328125" style="2" customWidth="1"/>
    <col min="9732" max="9732" width="8.6328125" style="2" customWidth="1"/>
    <col min="9733" max="9733" width="13.36328125" style="2" customWidth="1"/>
    <col min="9734" max="9734" width="3.6328125" style="2" customWidth="1"/>
    <col min="9735" max="9735" width="9.36328125" style="2" customWidth="1"/>
    <col min="9736" max="9736" width="6.6328125" style="2" customWidth="1"/>
    <col min="9737" max="9737" width="12.26953125" style="2" bestFit="1" customWidth="1"/>
    <col min="9738" max="9738" width="3.6328125" style="2" customWidth="1"/>
    <col min="9739" max="9739" width="8.08984375" style="2" customWidth="1"/>
    <col min="9740" max="9740" width="6.6328125" style="2" customWidth="1"/>
    <col min="9741" max="9741" width="12.36328125" style="2" customWidth="1"/>
    <col min="9742" max="9742" width="3.6328125" style="2" customWidth="1"/>
    <col min="9743" max="9743" width="8.36328125" style="2" customWidth="1"/>
    <col min="9744" max="9744" width="7.7265625" style="2" customWidth="1"/>
    <col min="9745" max="9745" width="12.36328125" style="2" customWidth="1"/>
    <col min="9746" max="9746" width="3.6328125" style="2" customWidth="1"/>
    <col min="9747" max="9747" width="8.36328125" style="2" customWidth="1"/>
    <col min="9748" max="9748" width="7.7265625" style="2" customWidth="1"/>
    <col min="9749" max="9749" width="12.36328125" style="2" customWidth="1"/>
    <col min="9750" max="9750" width="3.6328125" style="2" customWidth="1"/>
    <col min="9751" max="9751" width="8.36328125" style="2" customWidth="1"/>
    <col min="9752" max="9752" width="7.7265625" style="2" customWidth="1"/>
    <col min="9753" max="9984" width="10.6328125" style="2"/>
    <col min="9985" max="9985" width="1.6328125" style="2" customWidth="1"/>
    <col min="9986" max="9986" width="16.7265625" style="2" customWidth="1"/>
    <col min="9987" max="9987" width="1.6328125" style="2" customWidth="1"/>
    <col min="9988" max="9988" width="8.6328125" style="2" customWidth="1"/>
    <col min="9989" max="9989" width="13.36328125" style="2" customWidth="1"/>
    <col min="9990" max="9990" width="3.6328125" style="2" customWidth="1"/>
    <col min="9991" max="9991" width="9.36328125" style="2" customWidth="1"/>
    <col min="9992" max="9992" width="6.6328125" style="2" customWidth="1"/>
    <col min="9993" max="9993" width="12.26953125" style="2" bestFit="1" customWidth="1"/>
    <col min="9994" max="9994" width="3.6328125" style="2" customWidth="1"/>
    <col min="9995" max="9995" width="8.08984375" style="2" customWidth="1"/>
    <col min="9996" max="9996" width="6.6328125" style="2" customWidth="1"/>
    <col min="9997" max="9997" width="12.36328125" style="2" customWidth="1"/>
    <col min="9998" max="9998" width="3.6328125" style="2" customWidth="1"/>
    <col min="9999" max="9999" width="8.36328125" style="2" customWidth="1"/>
    <col min="10000" max="10000" width="7.7265625" style="2" customWidth="1"/>
    <col min="10001" max="10001" width="12.36328125" style="2" customWidth="1"/>
    <col min="10002" max="10002" width="3.6328125" style="2" customWidth="1"/>
    <col min="10003" max="10003" width="8.36328125" style="2" customWidth="1"/>
    <col min="10004" max="10004" width="7.7265625" style="2" customWidth="1"/>
    <col min="10005" max="10005" width="12.36328125" style="2" customWidth="1"/>
    <col min="10006" max="10006" width="3.6328125" style="2" customWidth="1"/>
    <col min="10007" max="10007" width="8.36328125" style="2" customWidth="1"/>
    <col min="10008" max="10008" width="7.7265625" style="2" customWidth="1"/>
    <col min="10009" max="10240" width="10.6328125" style="2"/>
    <col min="10241" max="10241" width="1.6328125" style="2" customWidth="1"/>
    <col min="10242" max="10242" width="16.7265625" style="2" customWidth="1"/>
    <col min="10243" max="10243" width="1.6328125" style="2" customWidth="1"/>
    <col min="10244" max="10244" width="8.6328125" style="2" customWidth="1"/>
    <col min="10245" max="10245" width="13.36328125" style="2" customWidth="1"/>
    <col min="10246" max="10246" width="3.6328125" style="2" customWidth="1"/>
    <col min="10247" max="10247" width="9.36328125" style="2" customWidth="1"/>
    <col min="10248" max="10248" width="6.6328125" style="2" customWidth="1"/>
    <col min="10249" max="10249" width="12.26953125" style="2" bestFit="1" customWidth="1"/>
    <col min="10250" max="10250" width="3.6328125" style="2" customWidth="1"/>
    <col min="10251" max="10251" width="8.08984375" style="2" customWidth="1"/>
    <col min="10252" max="10252" width="6.6328125" style="2" customWidth="1"/>
    <col min="10253" max="10253" width="12.36328125" style="2" customWidth="1"/>
    <col min="10254" max="10254" width="3.6328125" style="2" customWidth="1"/>
    <col min="10255" max="10255" width="8.36328125" style="2" customWidth="1"/>
    <col min="10256" max="10256" width="7.7265625" style="2" customWidth="1"/>
    <col min="10257" max="10257" width="12.36328125" style="2" customWidth="1"/>
    <col min="10258" max="10258" width="3.6328125" style="2" customWidth="1"/>
    <col min="10259" max="10259" width="8.36328125" style="2" customWidth="1"/>
    <col min="10260" max="10260" width="7.7265625" style="2" customWidth="1"/>
    <col min="10261" max="10261" width="12.36328125" style="2" customWidth="1"/>
    <col min="10262" max="10262" width="3.6328125" style="2" customWidth="1"/>
    <col min="10263" max="10263" width="8.36328125" style="2" customWidth="1"/>
    <col min="10264" max="10264" width="7.7265625" style="2" customWidth="1"/>
    <col min="10265" max="10496" width="10.6328125" style="2"/>
    <col min="10497" max="10497" width="1.6328125" style="2" customWidth="1"/>
    <col min="10498" max="10498" width="16.7265625" style="2" customWidth="1"/>
    <col min="10499" max="10499" width="1.6328125" style="2" customWidth="1"/>
    <col min="10500" max="10500" width="8.6328125" style="2" customWidth="1"/>
    <col min="10501" max="10501" width="13.36328125" style="2" customWidth="1"/>
    <col min="10502" max="10502" width="3.6328125" style="2" customWidth="1"/>
    <col min="10503" max="10503" width="9.36328125" style="2" customWidth="1"/>
    <col min="10504" max="10504" width="6.6328125" style="2" customWidth="1"/>
    <col min="10505" max="10505" width="12.26953125" style="2" bestFit="1" customWidth="1"/>
    <col min="10506" max="10506" width="3.6328125" style="2" customWidth="1"/>
    <col min="10507" max="10507" width="8.08984375" style="2" customWidth="1"/>
    <col min="10508" max="10508" width="6.6328125" style="2" customWidth="1"/>
    <col min="10509" max="10509" width="12.36328125" style="2" customWidth="1"/>
    <col min="10510" max="10510" width="3.6328125" style="2" customWidth="1"/>
    <col min="10511" max="10511" width="8.36328125" style="2" customWidth="1"/>
    <col min="10512" max="10512" width="7.7265625" style="2" customWidth="1"/>
    <col min="10513" max="10513" width="12.36328125" style="2" customWidth="1"/>
    <col min="10514" max="10514" width="3.6328125" style="2" customWidth="1"/>
    <col min="10515" max="10515" width="8.36328125" style="2" customWidth="1"/>
    <col min="10516" max="10516" width="7.7265625" style="2" customWidth="1"/>
    <col min="10517" max="10517" width="12.36328125" style="2" customWidth="1"/>
    <col min="10518" max="10518" width="3.6328125" style="2" customWidth="1"/>
    <col min="10519" max="10519" width="8.36328125" style="2" customWidth="1"/>
    <col min="10520" max="10520" width="7.7265625" style="2" customWidth="1"/>
    <col min="10521" max="10752" width="10.6328125" style="2"/>
    <col min="10753" max="10753" width="1.6328125" style="2" customWidth="1"/>
    <col min="10754" max="10754" width="16.7265625" style="2" customWidth="1"/>
    <col min="10755" max="10755" width="1.6328125" style="2" customWidth="1"/>
    <col min="10756" max="10756" width="8.6328125" style="2" customWidth="1"/>
    <col min="10757" max="10757" width="13.36328125" style="2" customWidth="1"/>
    <col min="10758" max="10758" width="3.6328125" style="2" customWidth="1"/>
    <col min="10759" max="10759" width="9.36328125" style="2" customWidth="1"/>
    <col min="10760" max="10760" width="6.6328125" style="2" customWidth="1"/>
    <col min="10761" max="10761" width="12.26953125" style="2" bestFit="1" customWidth="1"/>
    <col min="10762" max="10762" width="3.6328125" style="2" customWidth="1"/>
    <col min="10763" max="10763" width="8.08984375" style="2" customWidth="1"/>
    <col min="10764" max="10764" width="6.6328125" style="2" customWidth="1"/>
    <col min="10765" max="10765" width="12.36328125" style="2" customWidth="1"/>
    <col min="10766" max="10766" width="3.6328125" style="2" customWidth="1"/>
    <col min="10767" max="10767" width="8.36328125" style="2" customWidth="1"/>
    <col min="10768" max="10768" width="7.7265625" style="2" customWidth="1"/>
    <col min="10769" max="10769" width="12.36328125" style="2" customWidth="1"/>
    <col min="10770" max="10770" width="3.6328125" style="2" customWidth="1"/>
    <col min="10771" max="10771" width="8.36328125" style="2" customWidth="1"/>
    <col min="10772" max="10772" width="7.7265625" style="2" customWidth="1"/>
    <col min="10773" max="10773" width="12.36328125" style="2" customWidth="1"/>
    <col min="10774" max="10774" width="3.6328125" style="2" customWidth="1"/>
    <col min="10775" max="10775" width="8.36328125" style="2" customWidth="1"/>
    <col min="10776" max="10776" width="7.7265625" style="2" customWidth="1"/>
    <col min="10777" max="11008" width="10.6328125" style="2"/>
    <col min="11009" max="11009" width="1.6328125" style="2" customWidth="1"/>
    <col min="11010" max="11010" width="16.7265625" style="2" customWidth="1"/>
    <col min="11011" max="11011" width="1.6328125" style="2" customWidth="1"/>
    <col min="11012" max="11012" width="8.6328125" style="2" customWidth="1"/>
    <col min="11013" max="11013" width="13.36328125" style="2" customWidth="1"/>
    <col min="11014" max="11014" width="3.6328125" style="2" customWidth="1"/>
    <col min="11015" max="11015" width="9.36328125" style="2" customWidth="1"/>
    <col min="11016" max="11016" width="6.6328125" style="2" customWidth="1"/>
    <col min="11017" max="11017" width="12.26953125" style="2" bestFit="1" customWidth="1"/>
    <col min="11018" max="11018" width="3.6328125" style="2" customWidth="1"/>
    <col min="11019" max="11019" width="8.08984375" style="2" customWidth="1"/>
    <col min="11020" max="11020" width="6.6328125" style="2" customWidth="1"/>
    <col min="11021" max="11021" width="12.36328125" style="2" customWidth="1"/>
    <col min="11022" max="11022" width="3.6328125" style="2" customWidth="1"/>
    <col min="11023" max="11023" width="8.36328125" style="2" customWidth="1"/>
    <col min="11024" max="11024" width="7.7265625" style="2" customWidth="1"/>
    <col min="11025" max="11025" width="12.36328125" style="2" customWidth="1"/>
    <col min="11026" max="11026" width="3.6328125" style="2" customWidth="1"/>
    <col min="11027" max="11027" width="8.36328125" style="2" customWidth="1"/>
    <col min="11028" max="11028" width="7.7265625" style="2" customWidth="1"/>
    <col min="11029" max="11029" width="12.36328125" style="2" customWidth="1"/>
    <col min="11030" max="11030" width="3.6328125" style="2" customWidth="1"/>
    <col min="11031" max="11031" width="8.36328125" style="2" customWidth="1"/>
    <col min="11032" max="11032" width="7.7265625" style="2" customWidth="1"/>
    <col min="11033" max="11264" width="10.6328125" style="2"/>
    <col min="11265" max="11265" width="1.6328125" style="2" customWidth="1"/>
    <col min="11266" max="11266" width="16.7265625" style="2" customWidth="1"/>
    <col min="11267" max="11267" width="1.6328125" style="2" customWidth="1"/>
    <col min="11268" max="11268" width="8.6328125" style="2" customWidth="1"/>
    <col min="11269" max="11269" width="13.36328125" style="2" customWidth="1"/>
    <col min="11270" max="11270" width="3.6328125" style="2" customWidth="1"/>
    <col min="11271" max="11271" width="9.36328125" style="2" customWidth="1"/>
    <col min="11272" max="11272" width="6.6328125" style="2" customWidth="1"/>
    <col min="11273" max="11273" width="12.26953125" style="2" bestFit="1" customWidth="1"/>
    <col min="11274" max="11274" width="3.6328125" style="2" customWidth="1"/>
    <col min="11275" max="11275" width="8.08984375" style="2" customWidth="1"/>
    <col min="11276" max="11276" width="6.6328125" style="2" customWidth="1"/>
    <col min="11277" max="11277" width="12.36328125" style="2" customWidth="1"/>
    <col min="11278" max="11278" width="3.6328125" style="2" customWidth="1"/>
    <col min="11279" max="11279" width="8.36328125" style="2" customWidth="1"/>
    <col min="11280" max="11280" width="7.7265625" style="2" customWidth="1"/>
    <col min="11281" max="11281" width="12.36328125" style="2" customWidth="1"/>
    <col min="11282" max="11282" width="3.6328125" style="2" customWidth="1"/>
    <col min="11283" max="11283" width="8.36328125" style="2" customWidth="1"/>
    <col min="11284" max="11284" width="7.7265625" style="2" customWidth="1"/>
    <col min="11285" max="11285" width="12.36328125" style="2" customWidth="1"/>
    <col min="11286" max="11286" width="3.6328125" style="2" customWidth="1"/>
    <col min="11287" max="11287" width="8.36328125" style="2" customWidth="1"/>
    <col min="11288" max="11288" width="7.7265625" style="2" customWidth="1"/>
    <col min="11289" max="11520" width="10.6328125" style="2"/>
    <col min="11521" max="11521" width="1.6328125" style="2" customWidth="1"/>
    <col min="11522" max="11522" width="16.7265625" style="2" customWidth="1"/>
    <col min="11523" max="11523" width="1.6328125" style="2" customWidth="1"/>
    <col min="11524" max="11524" width="8.6328125" style="2" customWidth="1"/>
    <col min="11525" max="11525" width="13.36328125" style="2" customWidth="1"/>
    <col min="11526" max="11526" width="3.6328125" style="2" customWidth="1"/>
    <col min="11527" max="11527" width="9.36328125" style="2" customWidth="1"/>
    <col min="11528" max="11528" width="6.6328125" style="2" customWidth="1"/>
    <col min="11529" max="11529" width="12.26953125" style="2" bestFit="1" customWidth="1"/>
    <col min="11530" max="11530" width="3.6328125" style="2" customWidth="1"/>
    <col min="11531" max="11531" width="8.08984375" style="2" customWidth="1"/>
    <col min="11532" max="11532" width="6.6328125" style="2" customWidth="1"/>
    <col min="11533" max="11533" width="12.36328125" style="2" customWidth="1"/>
    <col min="11534" max="11534" width="3.6328125" style="2" customWidth="1"/>
    <col min="11535" max="11535" width="8.36328125" style="2" customWidth="1"/>
    <col min="11536" max="11536" width="7.7265625" style="2" customWidth="1"/>
    <col min="11537" max="11537" width="12.36328125" style="2" customWidth="1"/>
    <col min="11538" max="11538" width="3.6328125" style="2" customWidth="1"/>
    <col min="11539" max="11539" width="8.36328125" style="2" customWidth="1"/>
    <col min="11540" max="11540" width="7.7265625" style="2" customWidth="1"/>
    <col min="11541" max="11541" width="12.36328125" style="2" customWidth="1"/>
    <col min="11542" max="11542" width="3.6328125" style="2" customWidth="1"/>
    <col min="11543" max="11543" width="8.36328125" style="2" customWidth="1"/>
    <col min="11544" max="11544" width="7.7265625" style="2" customWidth="1"/>
    <col min="11545" max="11776" width="10.6328125" style="2"/>
    <col min="11777" max="11777" width="1.6328125" style="2" customWidth="1"/>
    <col min="11778" max="11778" width="16.7265625" style="2" customWidth="1"/>
    <col min="11779" max="11779" width="1.6328125" style="2" customWidth="1"/>
    <col min="11780" max="11780" width="8.6328125" style="2" customWidth="1"/>
    <col min="11781" max="11781" width="13.36328125" style="2" customWidth="1"/>
    <col min="11782" max="11782" width="3.6328125" style="2" customWidth="1"/>
    <col min="11783" max="11783" width="9.36328125" style="2" customWidth="1"/>
    <col min="11784" max="11784" width="6.6328125" style="2" customWidth="1"/>
    <col min="11785" max="11785" width="12.26953125" style="2" bestFit="1" customWidth="1"/>
    <col min="11786" max="11786" width="3.6328125" style="2" customWidth="1"/>
    <col min="11787" max="11787" width="8.08984375" style="2" customWidth="1"/>
    <col min="11788" max="11788" width="6.6328125" style="2" customWidth="1"/>
    <col min="11789" max="11789" width="12.36328125" style="2" customWidth="1"/>
    <col min="11790" max="11790" width="3.6328125" style="2" customWidth="1"/>
    <col min="11791" max="11791" width="8.36328125" style="2" customWidth="1"/>
    <col min="11792" max="11792" width="7.7265625" style="2" customWidth="1"/>
    <col min="11793" max="11793" width="12.36328125" style="2" customWidth="1"/>
    <col min="11794" max="11794" width="3.6328125" style="2" customWidth="1"/>
    <col min="11795" max="11795" width="8.36328125" style="2" customWidth="1"/>
    <col min="11796" max="11796" width="7.7265625" style="2" customWidth="1"/>
    <col min="11797" max="11797" width="12.36328125" style="2" customWidth="1"/>
    <col min="11798" max="11798" width="3.6328125" style="2" customWidth="1"/>
    <col min="11799" max="11799" width="8.36328125" style="2" customWidth="1"/>
    <col min="11800" max="11800" width="7.7265625" style="2" customWidth="1"/>
    <col min="11801" max="12032" width="10.6328125" style="2"/>
    <col min="12033" max="12033" width="1.6328125" style="2" customWidth="1"/>
    <col min="12034" max="12034" width="16.7265625" style="2" customWidth="1"/>
    <col min="12035" max="12035" width="1.6328125" style="2" customWidth="1"/>
    <col min="12036" max="12036" width="8.6328125" style="2" customWidth="1"/>
    <col min="12037" max="12037" width="13.36328125" style="2" customWidth="1"/>
    <col min="12038" max="12038" width="3.6328125" style="2" customWidth="1"/>
    <col min="12039" max="12039" width="9.36328125" style="2" customWidth="1"/>
    <col min="12040" max="12040" width="6.6328125" style="2" customWidth="1"/>
    <col min="12041" max="12041" width="12.26953125" style="2" bestFit="1" customWidth="1"/>
    <col min="12042" max="12042" width="3.6328125" style="2" customWidth="1"/>
    <col min="12043" max="12043" width="8.08984375" style="2" customWidth="1"/>
    <col min="12044" max="12044" width="6.6328125" style="2" customWidth="1"/>
    <col min="12045" max="12045" width="12.36328125" style="2" customWidth="1"/>
    <col min="12046" max="12046" width="3.6328125" style="2" customWidth="1"/>
    <col min="12047" max="12047" width="8.36328125" style="2" customWidth="1"/>
    <col min="12048" max="12048" width="7.7265625" style="2" customWidth="1"/>
    <col min="12049" max="12049" width="12.36328125" style="2" customWidth="1"/>
    <col min="12050" max="12050" width="3.6328125" style="2" customWidth="1"/>
    <col min="12051" max="12051" width="8.36328125" style="2" customWidth="1"/>
    <col min="12052" max="12052" width="7.7265625" style="2" customWidth="1"/>
    <col min="12053" max="12053" width="12.36328125" style="2" customWidth="1"/>
    <col min="12054" max="12054" width="3.6328125" style="2" customWidth="1"/>
    <col min="12055" max="12055" width="8.36328125" style="2" customWidth="1"/>
    <col min="12056" max="12056" width="7.7265625" style="2" customWidth="1"/>
    <col min="12057" max="12288" width="10.6328125" style="2"/>
    <col min="12289" max="12289" width="1.6328125" style="2" customWidth="1"/>
    <col min="12290" max="12290" width="16.7265625" style="2" customWidth="1"/>
    <col min="12291" max="12291" width="1.6328125" style="2" customWidth="1"/>
    <col min="12292" max="12292" width="8.6328125" style="2" customWidth="1"/>
    <col min="12293" max="12293" width="13.36328125" style="2" customWidth="1"/>
    <col min="12294" max="12294" width="3.6328125" style="2" customWidth="1"/>
    <col min="12295" max="12295" width="9.36328125" style="2" customWidth="1"/>
    <col min="12296" max="12296" width="6.6328125" style="2" customWidth="1"/>
    <col min="12297" max="12297" width="12.26953125" style="2" bestFit="1" customWidth="1"/>
    <col min="12298" max="12298" width="3.6328125" style="2" customWidth="1"/>
    <col min="12299" max="12299" width="8.08984375" style="2" customWidth="1"/>
    <col min="12300" max="12300" width="6.6328125" style="2" customWidth="1"/>
    <col min="12301" max="12301" width="12.36328125" style="2" customWidth="1"/>
    <col min="12302" max="12302" width="3.6328125" style="2" customWidth="1"/>
    <col min="12303" max="12303" width="8.36328125" style="2" customWidth="1"/>
    <col min="12304" max="12304" width="7.7265625" style="2" customWidth="1"/>
    <col min="12305" max="12305" width="12.36328125" style="2" customWidth="1"/>
    <col min="12306" max="12306" width="3.6328125" style="2" customWidth="1"/>
    <col min="12307" max="12307" width="8.36328125" style="2" customWidth="1"/>
    <col min="12308" max="12308" width="7.7265625" style="2" customWidth="1"/>
    <col min="12309" max="12309" width="12.36328125" style="2" customWidth="1"/>
    <col min="12310" max="12310" width="3.6328125" style="2" customWidth="1"/>
    <col min="12311" max="12311" width="8.36328125" style="2" customWidth="1"/>
    <col min="12312" max="12312" width="7.7265625" style="2" customWidth="1"/>
    <col min="12313" max="12544" width="10.6328125" style="2"/>
    <col min="12545" max="12545" width="1.6328125" style="2" customWidth="1"/>
    <col min="12546" max="12546" width="16.7265625" style="2" customWidth="1"/>
    <col min="12547" max="12547" width="1.6328125" style="2" customWidth="1"/>
    <col min="12548" max="12548" width="8.6328125" style="2" customWidth="1"/>
    <col min="12549" max="12549" width="13.36328125" style="2" customWidth="1"/>
    <col min="12550" max="12550" width="3.6328125" style="2" customWidth="1"/>
    <col min="12551" max="12551" width="9.36328125" style="2" customWidth="1"/>
    <col min="12552" max="12552" width="6.6328125" style="2" customWidth="1"/>
    <col min="12553" max="12553" width="12.26953125" style="2" bestFit="1" customWidth="1"/>
    <col min="12554" max="12554" width="3.6328125" style="2" customWidth="1"/>
    <col min="12555" max="12555" width="8.08984375" style="2" customWidth="1"/>
    <col min="12556" max="12556" width="6.6328125" style="2" customWidth="1"/>
    <col min="12557" max="12557" width="12.36328125" style="2" customWidth="1"/>
    <col min="12558" max="12558" width="3.6328125" style="2" customWidth="1"/>
    <col min="12559" max="12559" width="8.36328125" style="2" customWidth="1"/>
    <col min="12560" max="12560" width="7.7265625" style="2" customWidth="1"/>
    <col min="12561" max="12561" width="12.36328125" style="2" customWidth="1"/>
    <col min="12562" max="12562" width="3.6328125" style="2" customWidth="1"/>
    <col min="12563" max="12563" width="8.36328125" style="2" customWidth="1"/>
    <col min="12564" max="12564" width="7.7265625" style="2" customWidth="1"/>
    <col min="12565" max="12565" width="12.36328125" style="2" customWidth="1"/>
    <col min="12566" max="12566" width="3.6328125" style="2" customWidth="1"/>
    <col min="12567" max="12567" width="8.36328125" style="2" customWidth="1"/>
    <col min="12568" max="12568" width="7.7265625" style="2" customWidth="1"/>
    <col min="12569" max="12800" width="10.6328125" style="2"/>
    <col min="12801" max="12801" width="1.6328125" style="2" customWidth="1"/>
    <col min="12802" max="12802" width="16.7265625" style="2" customWidth="1"/>
    <col min="12803" max="12803" width="1.6328125" style="2" customWidth="1"/>
    <col min="12804" max="12804" width="8.6328125" style="2" customWidth="1"/>
    <col min="12805" max="12805" width="13.36328125" style="2" customWidth="1"/>
    <col min="12806" max="12806" width="3.6328125" style="2" customWidth="1"/>
    <col min="12807" max="12807" width="9.36328125" style="2" customWidth="1"/>
    <col min="12808" max="12808" width="6.6328125" style="2" customWidth="1"/>
    <col min="12809" max="12809" width="12.26953125" style="2" bestFit="1" customWidth="1"/>
    <col min="12810" max="12810" width="3.6328125" style="2" customWidth="1"/>
    <col min="12811" max="12811" width="8.08984375" style="2" customWidth="1"/>
    <col min="12812" max="12812" width="6.6328125" style="2" customWidth="1"/>
    <col min="12813" max="12813" width="12.36328125" style="2" customWidth="1"/>
    <col min="12814" max="12814" width="3.6328125" style="2" customWidth="1"/>
    <col min="12815" max="12815" width="8.36328125" style="2" customWidth="1"/>
    <col min="12816" max="12816" width="7.7265625" style="2" customWidth="1"/>
    <col min="12817" max="12817" width="12.36328125" style="2" customWidth="1"/>
    <col min="12818" max="12818" width="3.6328125" style="2" customWidth="1"/>
    <col min="12819" max="12819" width="8.36328125" style="2" customWidth="1"/>
    <col min="12820" max="12820" width="7.7265625" style="2" customWidth="1"/>
    <col min="12821" max="12821" width="12.36328125" style="2" customWidth="1"/>
    <col min="12822" max="12822" width="3.6328125" style="2" customWidth="1"/>
    <col min="12823" max="12823" width="8.36328125" style="2" customWidth="1"/>
    <col min="12824" max="12824" width="7.7265625" style="2" customWidth="1"/>
    <col min="12825" max="13056" width="10.6328125" style="2"/>
    <col min="13057" max="13057" width="1.6328125" style="2" customWidth="1"/>
    <col min="13058" max="13058" width="16.7265625" style="2" customWidth="1"/>
    <col min="13059" max="13059" width="1.6328125" style="2" customWidth="1"/>
    <col min="13060" max="13060" width="8.6328125" style="2" customWidth="1"/>
    <col min="13061" max="13061" width="13.36328125" style="2" customWidth="1"/>
    <col min="13062" max="13062" width="3.6328125" style="2" customWidth="1"/>
    <col min="13063" max="13063" width="9.36328125" style="2" customWidth="1"/>
    <col min="13064" max="13064" width="6.6328125" style="2" customWidth="1"/>
    <col min="13065" max="13065" width="12.26953125" style="2" bestFit="1" customWidth="1"/>
    <col min="13066" max="13066" width="3.6328125" style="2" customWidth="1"/>
    <col min="13067" max="13067" width="8.08984375" style="2" customWidth="1"/>
    <col min="13068" max="13068" width="6.6328125" style="2" customWidth="1"/>
    <col min="13069" max="13069" width="12.36328125" style="2" customWidth="1"/>
    <col min="13070" max="13070" width="3.6328125" style="2" customWidth="1"/>
    <col min="13071" max="13071" width="8.36328125" style="2" customWidth="1"/>
    <col min="13072" max="13072" width="7.7265625" style="2" customWidth="1"/>
    <col min="13073" max="13073" width="12.36328125" style="2" customWidth="1"/>
    <col min="13074" max="13074" width="3.6328125" style="2" customWidth="1"/>
    <col min="13075" max="13075" width="8.36328125" style="2" customWidth="1"/>
    <col min="13076" max="13076" width="7.7265625" style="2" customWidth="1"/>
    <col min="13077" max="13077" width="12.36328125" style="2" customWidth="1"/>
    <col min="13078" max="13078" width="3.6328125" style="2" customWidth="1"/>
    <col min="13079" max="13079" width="8.36328125" style="2" customWidth="1"/>
    <col min="13080" max="13080" width="7.7265625" style="2" customWidth="1"/>
    <col min="13081" max="13312" width="10.6328125" style="2"/>
    <col min="13313" max="13313" width="1.6328125" style="2" customWidth="1"/>
    <col min="13314" max="13314" width="16.7265625" style="2" customWidth="1"/>
    <col min="13315" max="13315" width="1.6328125" style="2" customWidth="1"/>
    <col min="13316" max="13316" width="8.6328125" style="2" customWidth="1"/>
    <col min="13317" max="13317" width="13.36328125" style="2" customWidth="1"/>
    <col min="13318" max="13318" width="3.6328125" style="2" customWidth="1"/>
    <col min="13319" max="13319" width="9.36328125" style="2" customWidth="1"/>
    <col min="13320" max="13320" width="6.6328125" style="2" customWidth="1"/>
    <col min="13321" max="13321" width="12.26953125" style="2" bestFit="1" customWidth="1"/>
    <col min="13322" max="13322" width="3.6328125" style="2" customWidth="1"/>
    <col min="13323" max="13323" width="8.08984375" style="2" customWidth="1"/>
    <col min="13324" max="13324" width="6.6328125" style="2" customWidth="1"/>
    <col min="13325" max="13325" width="12.36328125" style="2" customWidth="1"/>
    <col min="13326" max="13326" width="3.6328125" style="2" customWidth="1"/>
    <col min="13327" max="13327" width="8.36328125" style="2" customWidth="1"/>
    <col min="13328" max="13328" width="7.7265625" style="2" customWidth="1"/>
    <col min="13329" max="13329" width="12.36328125" style="2" customWidth="1"/>
    <col min="13330" max="13330" width="3.6328125" style="2" customWidth="1"/>
    <col min="13331" max="13331" width="8.36328125" style="2" customWidth="1"/>
    <col min="13332" max="13332" width="7.7265625" style="2" customWidth="1"/>
    <col min="13333" max="13333" width="12.36328125" style="2" customWidth="1"/>
    <col min="13334" max="13334" width="3.6328125" style="2" customWidth="1"/>
    <col min="13335" max="13335" width="8.36328125" style="2" customWidth="1"/>
    <col min="13336" max="13336" width="7.7265625" style="2" customWidth="1"/>
    <col min="13337" max="13568" width="10.6328125" style="2"/>
    <col min="13569" max="13569" width="1.6328125" style="2" customWidth="1"/>
    <col min="13570" max="13570" width="16.7265625" style="2" customWidth="1"/>
    <col min="13571" max="13571" width="1.6328125" style="2" customWidth="1"/>
    <col min="13572" max="13572" width="8.6328125" style="2" customWidth="1"/>
    <col min="13573" max="13573" width="13.36328125" style="2" customWidth="1"/>
    <col min="13574" max="13574" width="3.6328125" style="2" customWidth="1"/>
    <col min="13575" max="13575" width="9.36328125" style="2" customWidth="1"/>
    <col min="13576" max="13576" width="6.6328125" style="2" customWidth="1"/>
    <col min="13577" max="13577" width="12.26953125" style="2" bestFit="1" customWidth="1"/>
    <col min="13578" max="13578" width="3.6328125" style="2" customWidth="1"/>
    <col min="13579" max="13579" width="8.08984375" style="2" customWidth="1"/>
    <col min="13580" max="13580" width="6.6328125" style="2" customWidth="1"/>
    <col min="13581" max="13581" width="12.36328125" style="2" customWidth="1"/>
    <col min="13582" max="13582" width="3.6328125" style="2" customWidth="1"/>
    <col min="13583" max="13583" width="8.36328125" style="2" customWidth="1"/>
    <col min="13584" max="13584" width="7.7265625" style="2" customWidth="1"/>
    <col min="13585" max="13585" width="12.36328125" style="2" customWidth="1"/>
    <col min="13586" max="13586" width="3.6328125" style="2" customWidth="1"/>
    <col min="13587" max="13587" width="8.36328125" style="2" customWidth="1"/>
    <col min="13588" max="13588" width="7.7265625" style="2" customWidth="1"/>
    <col min="13589" max="13589" width="12.36328125" style="2" customWidth="1"/>
    <col min="13590" max="13590" width="3.6328125" style="2" customWidth="1"/>
    <col min="13591" max="13591" width="8.36328125" style="2" customWidth="1"/>
    <col min="13592" max="13592" width="7.7265625" style="2" customWidth="1"/>
    <col min="13593" max="13824" width="10.6328125" style="2"/>
    <col min="13825" max="13825" width="1.6328125" style="2" customWidth="1"/>
    <col min="13826" max="13826" width="16.7265625" style="2" customWidth="1"/>
    <col min="13827" max="13827" width="1.6328125" style="2" customWidth="1"/>
    <col min="13828" max="13828" width="8.6328125" style="2" customWidth="1"/>
    <col min="13829" max="13829" width="13.36328125" style="2" customWidth="1"/>
    <col min="13830" max="13830" width="3.6328125" style="2" customWidth="1"/>
    <col min="13831" max="13831" width="9.36328125" style="2" customWidth="1"/>
    <col min="13832" max="13832" width="6.6328125" style="2" customWidth="1"/>
    <col min="13833" max="13833" width="12.26953125" style="2" bestFit="1" customWidth="1"/>
    <col min="13834" max="13834" width="3.6328125" style="2" customWidth="1"/>
    <col min="13835" max="13835" width="8.08984375" style="2" customWidth="1"/>
    <col min="13836" max="13836" width="6.6328125" style="2" customWidth="1"/>
    <col min="13837" max="13837" width="12.36328125" style="2" customWidth="1"/>
    <col min="13838" max="13838" width="3.6328125" style="2" customWidth="1"/>
    <col min="13839" max="13839" width="8.36328125" style="2" customWidth="1"/>
    <col min="13840" max="13840" width="7.7265625" style="2" customWidth="1"/>
    <col min="13841" max="13841" width="12.36328125" style="2" customWidth="1"/>
    <col min="13842" max="13842" width="3.6328125" style="2" customWidth="1"/>
    <col min="13843" max="13843" width="8.36328125" style="2" customWidth="1"/>
    <col min="13844" max="13844" width="7.7265625" style="2" customWidth="1"/>
    <col min="13845" max="13845" width="12.36328125" style="2" customWidth="1"/>
    <col min="13846" max="13846" width="3.6328125" style="2" customWidth="1"/>
    <col min="13847" max="13847" width="8.36328125" style="2" customWidth="1"/>
    <col min="13848" max="13848" width="7.7265625" style="2" customWidth="1"/>
    <col min="13849" max="14080" width="10.6328125" style="2"/>
    <col min="14081" max="14081" width="1.6328125" style="2" customWidth="1"/>
    <col min="14082" max="14082" width="16.7265625" style="2" customWidth="1"/>
    <col min="14083" max="14083" width="1.6328125" style="2" customWidth="1"/>
    <col min="14084" max="14084" width="8.6328125" style="2" customWidth="1"/>
    <col min="14085" max="14085" width="13.36328125" style="2" customWidth="1"/>
    <col min="14086" max="14086" width="3.6328125" style="2" customWidth="1"/>
    <col min="14087" max="14087" width="9.36328125" style="2" customWidth="1"/>
    <col min="14088" max="14088" width="6.6328125" style="2" customWidth="1"/>
    <col min="14089" max="14089" width="12.26953125" style="2" bestFit="1" customWidth="1"/>
    <col min="14090" max="14090" width="3.6328125" style="2" customWidth="1"/>
    <col min="14091" max="14091" width="8.08984375" style="2" customWidth="1"/>
    <col min="14092" max="14092" width="6.6328125" style="2" customWidth="1"/>
    <col min="14093" max="14093" width="12.36328125" style="2" customWidth="1"/>
    <col min="14094" max="14094" width="3.6328125" style="2" customWidth="1"/>
    <col min="14095" max="14095" width="8.36328125" style="2" customWidth="1"/>
    <col min="14096" max="14096" width="7.7265625" style="2" customWidth="1"/>
    <col min="14097" max="14097" width="12.36328125" style="2" customWidth="1"/>
    <col min="14098" max="14098" width="3.6328125" style="2" customWidth="1"/>
    <col min="14099" max="14099" width="8.36328125" style="2" customWidth="1"/>
    <col min="14100" max="14100" width="7.7265625" style="2" customWidth="1"/>
    <col min="14101" max="14101" width="12.36328125" style="2" customWidth="1"/>
    <col min="14102" max="14102" width="3.6328125" style="2" customWidth="1"/>
    <col min="14103" max="14103" width="8.36328125" style="2" customWidth="1"/>
    <col min="14104" max="14104" width="7.7265625" style="2" customWidth="1"/>
    <col min="14105" max="14336" width="10.6328125" style="2"/>
    <col min="14337" max="14337" width="1.6328125" style="2" customWidth="1"/>
    <col min="14338" max="14338" width="16.7265625" style="2" customWidth="1"/>
    <col min="14339" max="14339" width="1.6328125" style="2" customWidth="1"/>
    <col min="14340" max="14340" width="8.6328125" style="2" customWidth="1"/>
    <col min="14341" max="14341" width="13.36328125" style="2" customWidth="1"/>
    <col min="14342" max="14342" width="3.6328125" style="2" customWidth="1"/>
    <col min="14343" max="14343" width="9.36328125" style="2" customWidth="1"/>
    <col min="14344" max="14344" width="6.6328125" style="2" customWidth="1"/>
    <col min="14345" max="14345" width="12.26953125" style="2" bestFit="1" customWidth="1"/>
    <col min="14346" max="14346" width="3.6328125" style="2" customWidth="1"/>
    <col min="14347" max="14347" width="8.08984375" style="2" customWidth="1"/>
    <col min="14348" max="14348" width="6.6328125" style="2" customWidth="1"/>
    <col min="14349" max="14349" width="12.36328125" style="2" customWidth="1"/>
    <col min="14350" max="14350" width="3.6328125" style="2" customWidth="1"/>
    <col min="14351" max="14351" width="8.36328125" style="2" customWidth="1"/>
    <col min="14352" max="14352" width="7.7265625" style="2" customWidth="1"/>
    <col min="14353" max="14353" width="12.36328125" style="2" customWidth="1"/>
    <col min="14354" max="14354" width="3.6328125" style="2" customWidth="1"/>
    <col min="14355" max="14355" width="8.36328125" style="2" customWidth="1"/>
    <col min="14356" max="14356" width="7.7265625" style="2" customWidth="1"/>
    <col min="14357" max="14357" width="12.36328125" style="2" customWidth="1"/>
    <col min="14358" max="14358" width="3.6328125" style="2" customWidth="1"/>
    <col min="14359" max="14359" width="8.36328125" style="2" customWidth="1"/>
    <col min="14360" max="14360" width="7.7265625" style="2" customWidth="1"/>
    <col min="14361" max="14592" width="10.6328125" style="2"/>
    <col min="14593" max="14593" width="1.6328125" style="2" customWidth="1"/>
    <col min="14594" max="14594" width="16.7265625" style="2" customWidth="1"/>
    <col min="14595" max="14595" width="1.6328125" style="2" customWidth="1"/>
    <col min="14596" max="14596" width="8.6328125" style="2" customWidth="1"/>
    <col min="14597" max="14597" width="13.36328125" style="2" customWidth="1"/>
    <col min="14598" max="14598" width="3.6328125" style="2" customWidth="1"/>
    <col min="14599" max="14599" width="9.36328125" style="2" customWidth="1"/>
    <col min="14600" max="14600" width="6.6328125" style="2" customWidth="1"/>
    <col min="14601" max="14601" width="12.26953125" style="2" bestFit="1" customWidth="1"/>
    <col min="14602" max="14602" width="3.6328125" style="2" customWidth="1"/>
    <col min="14603" max="14603" width="8.08984375" style="2" customWidth="1"/>
    <col min="14604" max="14604" width="6.6328125" style="2" customWidth="1"/>
    <col min="14605" max="14605" width="12.36328125" style="2" customWidth="1"/>
    <col min="14606" max="14606" width="3.6328125" style="2" customWidth="1"/>
    <col min="14607" max="14607" width="8.36328125" style="2" customWidth="1"/>
    <col min="14608" max="14608" width="7.7265625" style="2" customWidth="1"/>
    <col min="14609" max="14609" width="12.36328125" style="2" customWidth="1"/>
    <col min="14610" max="14610" width="3.6328125" style="2" customWidth="1"/>
    <col min="14611" max="14611" width="8.36328125" style="2" customWidth="1"/>
    <col min="14612" max="14612" width="7.7265625" style="2" customWidth="1"/>
    <col min="14613" max="14613" width="12.36328125" style="2" customWidth="1"/>
    <col min="14614" max="14614" width="3.6328125" style="2" customWidth="1"/>
    <col min="14615" max="14615" width="8.36328125" style="2" customWidth="1"/>
    <col min="14616" max="14616" width="7.7265625" style="2" customWidth="1"/>
    <col min="14617" max="14848" width="10.6328125" style="2"/>
    <col min="14849" max="14849" width="1.6328125" style="2" customWidth="1"/>
    <col min="14850" max="14850" width="16.7265625" style="2" customWidth="1"/>
    <col min="14851" max="14851" width="1.6328125" style="2" customWidth="1"/>
    <col min="14852" max="14852" width="8.6328125" style="2" customWidth="1"/>
    <col min="14853" max="14853" width="13.36328125" style="2" customWidth="1"/>
    <col min="14854" max="14854" width="3.6328125" style="2" customWidth="1"/>
    <col min="14855" max="14855" width="9.36328125" style="2" customWidth="1"/>
    <col min="14856" max="14856" width="6.6328125" style="2" customWidth="1"/>
    <col min="14857" max="14857" width="12.26953125" style="2" bestFit="1" customWidth="1"/>
    <col min="14858" max="14858" width="3.6328125" style="2" customWidth="1"/>
    <col min="14859" max="14859" width="8.08984375" style="2" customWidth="1"/>
    <col min="14860" max="14860" width="6.6328125" style="2" customWidth="1"/>
    <col min="14861" max="14861" width="12.36328125" style="2" customWidth="1"/>
    <col min="14862" max="14862" width="3.6328125" style="2" customWidth="1"/>
    <col min="14863" max="14863" width="8.36328125" style="2" customWidth="1"/>
    <col min="14864" max="14864" width="7.7265625" style="2" customWidth="1"/>
    <col min="14865" max="14865" width="12.36328125" style="2" customWidth="1"/>
    <col min="14866" max="14866" width="3.6328125" style="2" customWidth="1"/>
    <col min="14867" max="14867" width="8.36328125" style="2" customWidth="1"/>
    <col min="14868" max="14868" width="7.7265625" style="2" customWidth="1"/>
    <col min="14869" max="14869" width="12.36328125" style="2" customWidth="1"/>
    <col min="14870" max="14870" width="3.6328125" style="2" customWidth="1"/>
    <col min="14871" max="14871" width="8.36328125" style="2" customWidth="1"/>
    <col min="14872" max="14872" width="7.7265625" style="2" customWidth="1"/>
    <col min="14873" max="15104" width="10.6328125" style="2"/>
    <col min="15105" max="15105" width="1.6328125" style="2" customWidth="1"/>
    <col min="15106" max="15106" width="16.7265625" style="2" customWidth="1"/>
    <col min="15107" max="15107" width="1.6328125" style="2" customWidth="1"/>
    <col min="15108" max="15108" width="8.6328125" style="2" customWidth="1"/>
    <col min="15109" max="15109" width="13.36328125" style="2" customWidth="1"/>
    <col min="15110" max="15110" width="3.6328125" style="2" customWidth="1"/>
    <col min="15111" max="15111" width="9.36328125" style="2" customWidth="1"/>
    <col min="15112" max="15112" width="6.6328125" style="2" customWidth="1"/>
    <col min="15113" max="15113" width="12.26953125" style="2" bestFit="1" customWidth="1"/>
    <col min="15114" max="15114" width="3.6328125" style="2" customWidth="1"/>
    <col min="15115" max="15115" width="8.08984375" style="2" customWidth="1"/>
    <col min="15116" max="15116" width="6.6328125" style="2" customWidth="1"/>
    <col min="15117" max="15117" width="12.36328125" style="2" customWidth="1"/>
    <col min="15118" max="15118" width="3.6328125" style="2" customWidth="1"/>
    <col min="15119" max="15119" width="8.36328125" style="2" customWidth="1"/>
    <col min="15120" max="15120" width="7.7265625" style="2" customWidth="1"/>
    <col min="15121" max="15121" width="12.36328125" style="2" customWidth="1"/>
    <col min="15122" max="15122" width="3.6328125" style="2" customWidth="1"/>
    <col min="15123" max="15123" width="8.36328125" style="2" customWidth="1"/>
    <col min="15124" max="15124" width="7.7265625" style="2" customWidth="1"/>
    <col min="15125" max="15125" width="12.36328125" style="2" customWidth="1"/>
    <col min="15126" max="15126" width="3.6328125" style="2" customWidth="1"/>
    <col min="15127" max="15127" width="8.36328125" style="2" customWidth="1"/>
    <col min="15128" max="15128" width="7.7265625" style="2" customWidth="1"/>
    <col min="15129" max="15360" width="10.6328125" style="2"/>
    <col min="15361" max="15361" width="1.6328125" style="2" customWidth="1"/>
    <col min="15362" max="15362" width="16.7265625" style="2" customWidth="1"/>
    <col min="15363" max="15363" width="1.6328125" style="2" customWidth="1"/>
    <col min="15364" max="15364" width="8.6328125" style="2" customWidth="1"/>
    <col min="15365" max="15365" width="13.36328125" style="2" customWidth="1"/>
    <col min="15366" max="15366" width="3.6328125" style="2" customWidth="1"/>
    <col min="15367" max="15367" width="9.36328125" style="2" customWidth="1"/>
    <col min="15368" max="15368" width="6.6328125" style="2" customWidth="1"/>
    <col min="15369" max="15369" width="12.26953125" style="2" bestFit="1" customWidth="1"/>
    <col min="15370" max="15370" width="3.6328125" style="2" customWidth="1"/>
    <col min="15371" max="15371" width="8.08984375" style="2" customWidth="1"/>
    <col min="15372" max="15372" width="6.6328125" style="2" customWidth="1"/>
    <col min="15373" max="15373" width="12.36328125" style="2" customWidth="1"/>
    <col min="15374" max="15374" width="3.6328125" style="2" customWidth="1"/>
    <col min="15375" max="15375" width="8.36328125" style="2" customWidth="1"/>
    <col min="15376" max="15376" width="7.7265625" style="2" customWidth="1"/>
    <col min="15377" max="15377" width="12.36328125" style="2" customWidth="1"/>
    <col min="15378" max="15378" width="3.6328125" style="2" customWidth="1"/>
    <col min="15379" max="15379" width="8.36328125" style="2" customWidth="1"/>
    <col min="15380" max="15380" width="7.7265625" style="2" customWidth="1"/>
    <col min="15381" max="15381" width="12.36328125" style="2" customWidth="1"/>
    <col min="15382" max="15382" width="3.6328125" style="2" customWidth="1"/>
    <col min="15383" max="15383" width="8.36328125" style="2" customWidth="1"/>
    <col min="15384" max="15384" width="7.7265625" style="2" customWidth="1"/>
    <col min="15385" max="15616" width="10.6328125" style="2"/>
    <col min="15617" max="15617" width="1.6328125" style="2" customWidth="1"/>
    <col min="15618" max="15618" width="16.7265625" style="2" customWidth="1"/>
    <col min="15619" max="15619" width="1.6328125" style="2" customWidth="1"/>
    <col min="15620" max="15620" width="8.6328125" style="2" customWidth="1"/>
    <col min="15621" max="15621" width="13.36328125" style="2" customWidth="1"/>
    <col min="15622" max="15622" width="3.6328125" style="2" customWidth="1"/>
    <col min="15623" max="15623" width="9.36328125" style="2" customWidth="1"/>
    <col min="15624" max="15624" width="6.6328125" style="2" customWidth="1"/>
    <col min="15625" max="15625" width="12.26953125" style="2" bestFit="1" customWidth="1"/>
    <col min="15626" max="15626" width="3.6328125" style="2" customWidth="1"/>
    <col min="15627" max="15627" width="8.08984375" style="2" customWidth="1"/>
    <col min="15628" max="15628" width="6.6328125" style="2" customWidth="1"/>
    <col min="15629" max="15629" width="12.36328125" style="2" customWidth="1"/>
    <col min="15630" max="15630" width="3.6328125" style="2" customWidth="1"/>
    <col min="15631" max="15631" width="8.36328125" style="2" customWidth="1"/>
    <col min="15632" max="15632" width="7.7265625" style="2" customWidth="1"/>
    <col min="15633" max="15633" width="12.36328125" style="2" customWidth="1"/>
    <col min="15634" max="15634" width="3.6328125" style="2" customWidth="1"/>
    <col min="15635" max="15635" width="8.36328125" style="2" customWidth="1"/>
    <col min="15636" max="15636" width="7.7265625" style="2" customWidth="1"/>
    <col min="15637" max="15637" width="12.36328125" style="2" customWidth="1"/>
    <col min="15638" max="15638" width="3.6328125" style="2" customWidth="1"/>
    <col min="15639" max="15639" width="8.36328125" style="2" customWidth="1"/>
    <col min="15640" max="15640" width="7.7265625" style="2" customWidth="1"/>
    <col min="15641" max="15872" width="10.6328125" style="2"/>
    <col min="15873" max="15873" width="1.6328125" style="2" customWidth="1"/>
    <col min="15874" max="15874" width="16.7265625" style="2" customWidth="1"/>
    <col min="15875" max="15875" width="1.6328125" style="2" customWidth="1"/>
    <col min="15876" max="15876" width="8.6328125" style="2" customWidth="1"/>
    <col min="15877" max="15877" width="13.36328125" style="2" customWidth="1"/>
    <col min="15878" max="15878" width="3.6328125" style="2" customWidth="1"/>
    <col min="15879" max="15879" width="9.36328125" style="2" customWidth="1"/>
    <col min="15880" max="15880" width="6.6328125" style="2" customWidth="1"/>
    <col min="15881" max="15881" width="12.26953125" style="2" bestFit="1" customWidth="1"/>
    <col min="15882" max="15882" width="3.6328125" style="2" customWidth="1"/>
    <col min="15883" max="15883" width="8.08984375" style="2" customWidth="1"/>
    <col min="15884" max="15884" width="6.6328125" style="2" customWidth="1"/>
    <col min="15885" max="15885" width="12.36328125" style="2" customWidth="1"/>
    <col min="15886" max="15886" width="3.6328125" style="2" customWidth="1"/>
    <col min="15887" max="15887" width="8.36328125" style="2" customWidth="1"/>
    <col min="15888" max="15888" width="7.7265625" style="2" customWidth="1"/>
    <col min="15889" max="15889" width="12.36328125" style="2" customWidth="1"/>
    <col min="15890" max="15890" width="3.6328125" style="2" customWidth="1"/>
    <col min="15891" max="15891" width="8.36328125" style="2" customWidth="1"/>
    <col min="15892" max="15892" width="7.7265625" style="2" customWidth="1"/>
    <col min="15893" max="15893" width="12.36328125" style="2" customWidth="1"/>
    <col min="15894" max="15894" width="3.6328125" style="2" customWidth="1"/>
    <col min="15895" max="15895" width="8.36328125" style="2" customWidth="1"/>
    <col min="15896" max="15896" width="7.7265625" style="2" customWidth="1"/>
    <col min="15897" max="16128" width="10.6328125" style="2"/>
    <col min="16129" max="16129" width="1.6328125" style="2" customWidth="1"/>
    <col min="16130" max="16130" width="16.7265625" style="2" customWidth="1"/>
    <col min="16131" max="16131" width="1.6328125" style="2" customWidth="1"/>
    <col min="16132" max="16132" width="8.6328125" style="2" customWidth="1"/>
    <col min="16133" max="16133" width="13.36328125" style="2" customWidth="1"/>
    <col min="16134" max="16134" width="3.6328125" style="2" customWidth="1"/>
    <col min="16135" max="16135" width="9.36328125" style="2" customWidth="1"/>
    <col min="16136" max="16136" width="6.6328125" style="2" customWidth="1"/>
    <col min="16137" max="16137" width="12.26953125" style="2" bestFit="1" customWidth="1"/>
    <col min="16138" max="16138" width="3.6328125" style="2" customWidth="1"/>
    <col min="16139" max="16139" width="8.08984375" style="2" customWidth="1"/>
    <col min="16140" max="16140" width="6.6328125" style="2" customWidth="1"/>
    <col min="16141" max="16141" width="12.36328125" style="2" customWidth="1"/>
    <col min="16142" max="16142" width="3.6328125" style="2" customWidth="1"/>
    <col min="16143" max="16143" width="8.36328125" style="2" customWidth="1"/>
    <col min="16144" max="16144" width="7.7265625" style="2" customWidth="1"/>
    <col min="16145" max="16145" width="12.36328125" style="2" customWidth="1"/>
    <col min="16146" max="16146" width="3.6328125" style="2" customWidth="1"/>
    <col min="16147" max="16147" width="8.36328125" style="2" customWidth="1"/>
    <col min="16148" max="16148" width="7.7265625" style="2" customWidth="1"/>
    <col min="16149" max="16149" width="12.36328125" style="2" customWidth="1"/>
    <col min="16150" max="16150" width="3.6328125" style="2" customWidth="1"/>
    <col min="16151" max="16151" width="8.36328125" style="2" customWidth="1"/>
    <col min="16152" max="16152" width="7.7265625" style="2" customWidth="1"/>
    <col min="16153" max="16384" width="10.6328125" style="2"/>
  </cols>
  <sheetData>
    <row r="1" spans="1:24" ht="21" customHeight="1" x14ac:dyDescent="0.2">
      <c r="A1" s="43" t="s">
        <v>122</v>
      </c>
      <c r="B1" s="44"/>
      <c r="C1" s="44"/>
      <c r="E1" s="83"/>
      <c r="F1" s="83"/>
      <c r="I1" s="83"/>
      <c r="J1" s="83"/>
      <c r="O1" s="83"/>
      <c r="S1" s="83"/>
      <c r="W1" s="83"/>
    </row>
    <row r="2" spans="1:24" ht="21" customHeight="1" x14ac:dyDescent="0.2">
      <c r="E2" s="83"/>
      <c r="F2" s="83"/>
      <c r="I2" s="83"/>
      <c r="J2" s="83"/>
      <c r="O2" s="3"/>
      <c r="P2" s="75"/>
      <c r="S2" s="3"/>
      <c r="T2" s="75"/>
      <c r="W2" s="3"/>
      <c r="X2" s="75" t="s">
        <v>7</v>
      </c>
    </row>
    <row r="3" spans="1:24" ht="21" customHeight="1" x14ac:dyDescent="0.2">
      <c r="A3" s="113" t="s">
        <v>121</v>
      </c>
      <c r="B3" s="114"/>
      <c r="C3" s="114"/>
      <c r="D3" s="115"/>
      <c r="E3" s="119" t="s">
        <v>63</v>
      </c>
      <c r="F3" s="120"/>
      <c r="G3" s="120"/>
      <c r="H3" s="120"/>
      <c r="I3" s="119" t="s">
        <v>33</v>
      </c>
      <c r="J3" s="120"/>
      <c r="K3" s="120"/>
      <c r="L3" s="120"/>
      <c r="M3" s="119" t="s">
        <v>61</v>
      </c>
      <c r="N3" s="120"/>
      <c r="O3" s="120"/>
      <c r="P3" s="121"/>
      <c r="Q3" s="120" t="s">
        <v>65</v>
      </c>
      <c r="R3" s="120"/>
      <c r="S3" s="120"/>
      <c r="T3" s="120"/>
      <c r="U3" s="119" t="s">
        <v>97</v>
      </c>
      <c r="V3" s="120"/>
      <c r="W3" s="120"/>
      <c r="X3" s="122"/>
    </row>
    <row r="4" spans="1:24" ht="21" customHeight="1" x14ac:dyDescent="0.2">
      <c r="A4" s="116"/>
      <c r="B4" s="117"/>
      <c r="C4" s="117"/>
      <c r="D4" s="118"/>
      <c r="E4" s="184" t="s">
        <v>120</v>
      </c>
      <c r="F4" s="185"/>
      <c r="G4" s="123" t="s">
        <v>117</v>
      </c>
      <c r="H4" s="186"/>
      <c r="I4" s="184" t="s">
        <v>119</v>
      </c>
      <c r="J4" s="185"/>
      <c r="K4" s="123" t="s">
        <v>24</v>
      </c>
      <c r="L4" s="186"/>
      <c r="M4" s="184" t="s">
        <v>119</v>
      </c>
      <c r="N4" s="185"/>
      <c r="O4" s="123" t="s">
        <v>118</v>
      </c>
      <c r="P4" s="124"/>
      <c r="Q4" s="187" t="s">
        <v>23</v>
      </c>
      <c r="R4" s="185"/>
      <c r="S4" s="123" t="s">
        <v>117</v>
      </c>
      <c r="T4" s="186"/>
      <c r="U4" s="184" t="s">
        <v>23</v>
      </c>
      <c r="V4" s="185"/>
      <c r="W4" s="123" t="s">
        <v>24</v>
      </c>
      <c r="X4" s="188"/>
    </row>
    <row r="5" spans="1:24" ht="21" customHeight="1" x14ac:dyDescent="0.2">
      <c r="A5" s="189"/>
      <c r="B5" s="191" t="s">
        <v>4</v>
      </c>
      <c r="C5" s="193"/>
      <c r="D5" s="16" t="s">
        <v>25</v>
      </c>
      <c r="E5" s="154">
        <v>25916</v>
      </c>
      <c r="F5" s="154"/>
      <c r="G5" s="195">
        <v>108.6</v>
      </c>
      <c r="H5" s="196"/>
      <c r="I5" s="154">
        <v>25258</v>
      </c>
      <c r="J5" s="154"/>
      <c r="K5" s="195">
        <v>97.461027936409934</v>
      </c>
      <c r="L5" s="196"/>
      <c r="M5" s="154">
        <v>26011</v>
      </c>
      <c r="N5" s="154"/>
      <c r="O5" s="195">
        <v>102.98123366854067</v>
      </c>
      <c r="P5" s="197"/>
      <c r="Q5" s="172">
        <v>24541</v>
      </c>
      <c r="R5" s="154"/>
      <c r="S5" s="195">
        <v>94.34854484641113</v>
      </c>
      <c r="T5" s="196"/>
      <c r="U5" s="154">
        <v>25773</v>
      </c>
      <c r="V5" s="154"/>
      <c r="W5" s="195">
        <v>105.02017032720754</v>
      </c>
      <c r="X5" s="198"/>
    </row>
    <row r="6" spans="1:24" ht="21" customHeight="1" x14ac:dyDescent="0.2">
      <c r="A6" s="190"/>
      <c r="B6" s="192"/>
      <c r="C6" s="194"/>
      <c r="D6" s="16" t="s">
        <v>26</v>
      </c>
      <c r="E6" s="199">
        <v>717835</v>
      </c>
      <c r="F6" s="172"/>
      <c r="G6" s="195">
        <v>89.9</v>
      </c>
      <c r="H6" s="196"/>
      <c r="I6" s="199">
        <v>775678</v>
      </c>
      <c r="J6" s="172"/>
      <c r="K6" s="195">
        <v>108.05797989788739</v>
      </c>
      <c r="L6" s="196"/>
      <c r="M6" s="199">
        <v>754010</v>
      </c>
      <c r="N6" s="172"/>
      <c r="O6" s="195">
        <v>97.206572830478621</v>
      </c>
      <c r="P6" s="197"/>
      <c r="Q6" s="200">
        <v>764253</v>
      </c>
      <c r="R6" s="172"/>
      <c r="S6" s="195">
        <v>101.35847004681635</v>
      </c>
      <c r="T6" s="196"/>
      <c r="U6" s="199">
        <v>822918</v>
      </c>
      <c r="V6" s="172"/>
      <c r="W6" s="195">
        <v>107.67612295928181</v>
      </c>
      <c r="X6" s="198"/>
    </row>
    <row r="7" spans="1:24" ht="21" customHeight="1" x14ac:dyDescent="0.2">
      <c r="A7" s="201"/>
      <c r="B7" s="202" t="s">
        <v>116</v>
      </c>
      <c r="C7" s="204"/>
      <c r="D7" s="84" t="s">
        <v>25</v>
      </c>
      <c r="E7" s="205">
        <v>17960</v>
      </c>
      <c r="F7" s="205"/>
      <c r="G7" s="206">
        <v>106.7</v>
      </c>
      <c r="H7" s="207"/>
      <c r="I7" s="205">
        <v>18563</v>
      </c>
      <c r="J7" s="205"/>
      <c r="K7" s="206">
        <v>103.35746102449887</v>
      </c>
      <c r="L7" s="207"/>
      <c r="M7" s="205">
        <v>17842</v>
      </c>
      <c r="N7" s="205"/>
      <c r="O7" s="206">
        <v>96.115929537251517</v>
      </c>
      <c r="P7" s="208"/>
      <c r="Q7" s="209">
        <v>16842</v>
      </c>
      <c r="R7" s="205"/>
      <c r="S7" s="206">
        <v>94.395247169599813</v>
      </c>
      <c r="T7" s="207"/>
      <c r="U7" s="205">
        <v>17853</v>
      </c>
      <c r="V7" s="205"/>
      <c r="W7" s="206">
        <v>106.00285001781262</v>
      </c>
      <c r="X7" s="210"/>
    </row>
    <row r="8" spans="1:24" ht="21" customHeight="1" x14ac:dyDescent="0.2">
      <c r="A8" s="190"/>
      <c r="B8" s="203"/>
      <c r="C8" s="194"/>
      <c r="D8" s="16" t="s">
        <v>26</v>
      </c>
      <c r="E8" s="166">
        <v>230078</v>
      </c>
      <c r="F8" s="166"/>
      <c r="G8" s="211">
        <v>102.7</v>
      </c>
      <c r="H8" s="212"/>
      <c r="I8" s="166">
        <v>241357</v>
      </c>
      <c r="J8" s="166"/>
      <c r="K8" s="211">
        <v>104.90225054112084</v>
      </c>
      <c r="L8" s="212"/>
      <c r="M8" s="166">
        <v>247759</v>
      </c>
      <c r="N8" s="166"/>
      <c r="O8" s="211">
        <v>102.65250230985636</v>
      </c>
      <c r="P8" s="213"/>
      <c r="Q8" s="168">
        <v>214843</v>
      </c>
      <c r="R8" s="166"/>
      <c r="S8" s="211">
        <v>86.714508857397703</v>
      </c>
      <c r="T8" s="212"/>
      <c r="U8" s="166">
        <v>251863</v>
      </c>
      <c r="V8" s="166"/>
      <c r="W8" s="211">
        <v>117.2311874252361</v>
      </c>
      <c r="X8" s="214"/>
    </row>
    <row r="9" spans="1:24" ht="21" customHeight="1" x14ac:dyDescent="0.2">
      <c r="A9" s="189"/>
      <c r="B9" s="215" t="s">
        <v>5</v>
      </c>
      <c r="C9" s="193"/>
      <c r="D9" s="16" t="s">
        <v>105</v>
      </c>
      <c r="E9" s="166">
        <v>2738</v>
      </c>
      <c r="F9" s="166"/>
      <c r="G9" s="211">
        <v>97.2</v>
      </c>
      <c r="H9" s="212"/>
      <c r="I9" s="166">
        <v>2874</v>
      </c>
      <c r="J9" s="166"/>
      <c r="K9" s="211">
        <v>104.96712929145362</v>
      </c>
      <c r="L9" s="212"/>
      <c r="M9" s="166">
        <v>2880</v>
      </c>
      <c r="N9" s="166"/>
      <c r="O9" s="211">
        <v>100.20876826722338</v>
      </c>
      <c r="P9" s="213"/>
      <c r="Q9" s="168">
        <v>2766</v>
      </c>
      <c r="R9" s="166"/>
      <c r="S9" s="211">
        <v>96.041666666666671</v>
      </c>
      <c r="T9" s="212"/>
      <c r="U9" s="166">
        <v>2956</v>
      </c>
      <c r="V9" s="166"/>
      <c r="W9" s="211">
        <v>106.86912509038322</v>
      </c>
      <c r="X9" s="214"/>
    </row>
    <row r="10" spans="1:24" ht="21" customHeight="1" x14ac:dyDescent="0.2">
      <c r="A10" s="190"/>
      <c r="B10" s="203"/>
      <c r="C10" s="194"/>
      <c r="D10" s="16" t="s">
        <v>115</v>
      </c>
      <c r="E10" s="166">
        <v>346761</v>
      </c>
      <c r="F10" s="166"/>
      <c r="G10" s="211">
        <v>105.3</v>
      </c>
      <c r="H10" s="212"/>
      <c r="I10" s="166">
        <v>374999</v>
      </c>
      <c r="J10" s="166"/>
      <c r="K10" s="211">
        <v>108.14336098926927</v>
      </c>
      <c r="L10" s="212"/>
      <c r="M10" s="166">
        <v>298525</v>
      </c>
      <c r="N10" s="166"/>
      <c r="O10" s="211">
        <v>79.606878951677203</v>
      </c>
      <c r="P10" s="213"/>
      <c r="Q10" s="168">
        <v>326327</v>
      </c>
      <c r="R10" s="166"/>
      <c r="S10" s="211">
        <v>109.31312285403231</v>
      </c>
      <c r="T10" s="212"/>
      <c r="U10" s="166">
        <v>413744</v>
      </c>
      <c r="V10" s="166"/>
      <c r="W10" s="211">
        <v>126.78816034223341</v>
      </c>
      <c r="X10" s="214"/>
    </row>
    <row r="11" spans="1:24" ht="21" customHeight="1" x14ac:dyDescent="0.2">
      <c r="A11" s="125"/>
      <c r="B11" s="138" t="s">
        <v>107</v>
      </c>
      <c r="C11" s="129"/>
      <c r="D11" s="16" t="s">
        <v>25</v>
      </c>
      <c r="E11" s="166">
        <v>2088</v>
      </c>
      <c r="F11" s="166"/>
      <c r="G11" s="211">
        <v>90.7</v>
      </c>
      <c r="H11" s="212"/>
      <c r="I11" s="166">
        <v>1884</v>
      </c>
      <c r="J11" s="166"/>
      <c r="K11" s="211">
        <v>90.229885057471265</v>
      </c>
      <c r="L11" s="212"/>
      <c r="M11" s="166">
        <v>1974</v>
      </c>
      <c r="N11" s="166"/>
      <c r="O11" s="211">
        <v>104.77707006369428</v>
      </c>
      <c r="P11" s="213"/>
      <c r="Q11" s="168">
        <v>1905</v>
      </c>
      <c r="R11" s="166"/>
      <c r="S11" s="211">
        <v>96.504559270516722</v>
      </c>
      <c r="T11" s="212"/>
      <c r="U11" s="166">
        <v>2103</v>
      </c>
      <c r="V11" s="166"/>
      <c r="W11" s="211">
        <v>110.39370078740158</v>
      </c>
      <c r="X11" s="214"/>
    </row>
    <row r="12" spans="1:24" ht="21" customHeight="1" x14ac:dyDescent="0.2">
      <c r="A12" s="137"/>
      <c r="B12" s="140"/>
      <c r="C12" s="141"/>
      <c r="D12" s="16" t="s">
        <v>26</v>
      </c>
      <c r="E12" s="166">
        <v>48281</v>
      </c>
      <c r="F12" s="166"/>
      <c r="G12" s="211">
        <v>56.1</v>
      </c>
      <c r="H12" s="212"/>
      <c r="I12" s="166">
        <v>75899</v>
      </c>
      <c r="J12" s="166"/>
      <c r="K12" s="211">
        <v>157.20262629191609</v>
      </c>
      <c r="L12" s="212"/>
      <c r="M12" s="166">
        <v>43569</v>
      </c>
      <c r="N12" s="166"/>
      <c r="O12" s="211">
        <v>57.40391836519585</v>
      </c>
      <c r="P12" s="213"/>
      <c r="Q12" s="168">
        <v>115269</v>
      </c>
      <c r="R12" s="166"/>
      <c r="S12" s="211">
        <v>264.56654961096194</v>
      </c>
      <c r="T12" s="212"/>
      <c r="U12" s="166">
        <v>57571</v>
      </c>
      <c r="V12" s="166"/>
      <c r="W12" s="211">
        <v>49.94491146795756</v>
      </c>
      <c r="X12" s="214"/>
    </row>
    <row r="13" spans="1:24" ht="21" customHeight="1" x14ac:dyDescent="0.2">
      <c r="A13" s="189"/>
      <c r="B13" s="215" t="s">
        <v>3</v>
      </c>
      <c r="C13" s="193"/>
      <c r="D13" s="16" t="s">
        <v>25</v>
      </c>
      <c r="E13" s="166">
        <v>228</v>
      </c>
      <c r="F13" s="166"/>
      <c r="G13" s="211">
        <v>88.4</v>
      </c>
      <c r="H13" s="212"/>
      <c r="I13" s="166">
        <v>303</v>
      </c>
      <c r="J13" s="166"/>
      <c r="K13" s="211">
        <v>132.89473684210526</v>
      </c>
      <c r="L13" s="212"/>
      <c r="M13" s="166">
        <v>252</v>
      </c>
      <c r="N13" s="166"/>
      <c r="O13" s="211">
        <v>83.168316831683171</v>
      </c>
      <c r="P13" s="213"/>
      <c r="Q13" s="168">
        <v>271</v>
      </c>
      <c r="R13" s="166"/>
      <c r="S13" s="211">
        <v>107.53968253968253</v>
      </c>
      <c r="T13" s="212"/>
      <c r="U13" s="166">
        <v>265</v>
      </c>
      <c r="V13" s="166"/>
      <c r="W13" s="211">
        <v>97.785977859778598</v>
      </c>
      <c r="X13" s="214"/>
    </row>
    <row r="14" spans="1:24" ht="21" customHeight="1" x14ac:dyDescent="0.2">
      <c r="A14" s="190"/>
      <c r="B14" s="203"/>
      <c r="C14" s="194"/>
      <c r="D14" s="16" t="s">
        <v>26</v>
      </c>
      <c r="E14" s="166">
        <v>1540</v>
      </c>
      <c r="F14" s="166"/>
      <c r="G14" s="211">
        <v>97.4</v>
      </c>
      <c r="H14" s="212"/>
      <c r="I14" s="166">
        <v>2092</v>
      </c>
      <c r="J14" s="166"/>
      <c r="K14" s="211">
        <v>135.84415584415584</v>
      </c>
      <c r="L14" s="212"/>
      <c r="M14" s="166">
        <v>1807</v>
      </c>
      <c r="N14" s="166"/>
      <c r="O14" s="211">
        <v>86.376673040152966</v>
      </c>
      <c r="P14" s="213"/>
      <c r="Q14" s="168">
        <v>1973</v>
      </c>
      <c r="R14" s="166"/>
      <c r="S14" s="211">
        <v>109.18649695628113</v>
      </c>
      <c r="T14" s="212"/>
      <c r="U14" s="166">
        <v>2070</v>
      </c>
      <c r="V14" s="166"/>
      <c r="W14" s="211">
        <v>104.91637100861632</v>
      </c>
      <c r="X14" s="214"/>
    </row>
    <row r="15" spans="1:24" ht="21" customHeight="1" x14ac:dyDescent="0.2">
      <c r="A15" s="189"/>
      <c r="B15" s="215" t="s">
        <v>27</v>
      </c>
      <c r="C15" s="193"/>
      <c r="D15" s="16" t="s">
        <v>25</v>
      </c>
      <c r="E15" s="166">
        <v>2902</v>
      </c>
      <c r="F15" s="166"/>
      <c r="G15" s="211">
        <v>174.9</v>
      </c>
      <c r="H15" s="212"/>
      <c r="I15" s="166">
        <v>1634</v>
      </c>
      <c r="J15" s="166"/>
      <c r="K15" s="211">
        <v>56.305995864920746</v>
      </c>
      <c r="L15" s="212"/>
      <c r="M15" s="166">
        <v>3063</v>
      </c>
      <c r="N15" s="166"/>
      <c r="O15" s="211">
        <v>187.45410036719704</v>
      </c>
      <c r="P15" s="213"/>
      <c r="Q15" s="168">
        <v>2757</v>
      </c>
      <c r="R15" s="166"/>
      <c r="S15" s="211">
        <v>90.009794319294812</v>
      </c>
      <c r="T15" s="212"/>
      <c r="U15" s="166">
        <v>2596</v>
      </c>
      <c r="V15" s="166"/>
      <c r="W15" s="211">
        <v>94.160319187522674</v>
      </c>
      <c r="X15" s="214"/>
    </row>
    <row r="16" spans="1:24" ht="21" customHeight="1" x14ac:dyDescent="0.2">
      <c r="A16" s="216"/>
      <c r="B16" s="217"/>
      <c r="C16" s="218"/>
      <c r="D16" s="17" t="s">
        <v>26</v>
      </c>
      <c r="E16" s="176">
        <v>91175</v>
      </c>
      <c r="F16" s="176"/>
      <c r="G16" s="219">
        <v>57.9</v>
      </c>
      <c r="H16" s="220"/>
      <c r="I16" s="176">
        <v>81331</v>
      </c>
      <c r="J16" s="176"/>
      <c r="K16" s="219">
        <v>89.203180696462852</v>
      </c>
      <c r="L16" s="220"/>
      <c r="M16" s="176">
        <v>162350</v>
      </c>
      <c r="N16" s="176"/>
      <c r="O16" s="219">
        <v>199.61638243720105</v>
      </c>
      <c r="P16" s="221"/>
      <c r="Q16" s="179">
        <v>105841</v>
      </c>
      <c r="R16" s="176"/>
      <c r="S16" s="219">
        <v>65.193101324299349</v>
      </c>
      <c r="T16" s="220"/>
      <c r="U16" s="176">
        <v>97670</v>
      </c>
      <c r="V16" s="176"/>
      <c r="W16" s="219">
        <v>92.279929327954193</v>
      </c>
      <c r="X16" s="222"/>
    </row>
    <row r="17" spans="1:24" ht="21" customHeight="1" x14ac:dyDescent="0.2">
      <c r="A17" s="27"/>
      <c r="B17" s="27"/>
      <c r="C17" s="27"/>
      <c r="D17" s="27"/>
      <c r="E17" s="85"/>
      <c r="F17" s="85"/>
      <c r="G17" s="86"/>
      <c r="H17" s="86"/>
      <c r="I17" s="85"/>
      <c r="J17" s="85"/>
      <c r="K17" s="86"/>
      <c r="L17" s="86"/>
      <c r="M17" s="85"/>
      <c r="N17" s="85"/>
      <c r="O17" s="86"/>
      <c r="P17" s="86"/>
      <c r="Q17" s="85"/>
      <c r="R17" s="85"/>
      <c r="S17" s="86"/>
      <c r="T17" s="86"/>
      <c r="U17" s="85"/>
      <c r="V17" s="85"/>
      <c r="W17" s="86"/>
      <c r="X17" s="86"/>
    </row>
    <row r="18" spans="1:24" ht="21" customHeight="1" x14ac:dyDescent="0.2">
      <c r="A18" s="27"/>
      <c r="B18" s="27"/>
      <c r="C18" s="27"/>
      <c r="D18" s="27"/>
      <c r="E18" s="85"/>
      <c r="F18" s="85"/>
      <c r="G18" s="86"/>
      <c r="H18" s="86"/>
      <c r="I18" s="85"/>
      <c r="J18" s="85"/>
      <c r="K18" s="86"/>
      <c r="L18" s="86"/>
      <c r="M18" s="85"/>
      <c r="N18" s="85"/>
      <c r="O18" s="86"/>
      <c r="P18" s="86"/>
      <c r="Q18" s="85"/>
      <c r="R18" s="85"/>
      <c r="S18" s="86"/>
      <c r="T18" s="86"/>
      <c r="U18" s="85"/>
      <c r="V18" s="85"/>
      <c r="W18" s="86"/>
      <c r="X18" s="86"/>
    </row>
    <row r="19" spans="1:24" ht="21" customHeight="1" x14ac:dyDescent="0.2"/>
    <row r="20" spans="1:24" ht="21" customHeight="1" x14ac:dyDescent="0.2">
      <c r="A20" s="43" t="s">
        <v>114</v>
      </c>
      <c r="B20" s="44"/>
      <c r="C20" s="44"/>
    </row>
    <row r="21" spans="1:24" ht="21" customHeight="1" x14ac:dyDescent="0.2">
      <c r="O21" s="3"/>
      <c r="P21" s="45"/>
      <c r="S21" s="3"/>
      <c r="T21" s="45"/>
      <c r="W21" s="3"/>
      <c r="X21" s="45" t="s">
        <v>7</v>
      </c>
    </row>
    <row r="22" spans="1:24" ht="21" customHeight="1" x14ac:dyDescent="0.2">
      <c r="A22" s="113" t="s">
        <v>21</v>
      </c>
      <c r="B22" s="114"/>
      <c r="C22" s="114"/>
      <c r="D22" s="115"/>
      <c r="E22" s="119" t="s">
        <v>63</v>
      </c>
      <c r="F22" s="120"/>
      <c r="G22" s="120"/>
      <c r="H22" s="120"/>
      <c r="I22" s="119" t="s">
        <v>33</v>
      </c>
      <c r="J22" s="120"/>
      <c r="K22" s="120"/>
      <c r="L22" s="120"/>
      <c r="M22" s="119" t="s">
        <v>61</v>
      </c>
      <c r="N22" s="120"/>
      <c r="O22" s="120"/>
      <c r="P22" s="120"/>
      <c r="Q22" s="119" t="s">
        <v>65</v>
      </c>
      <c r="R22" s="120"/>
      <c r="S22" s="120"/>
      <c r="T22" s="120"/>
      <c r="U22" s="119" t="s">
        <v>97</v>
      </c>
      <c r="V22" s="120"/>
      <c r="W22" s="120"/>
      <c r="X22" s="122"/>
    </row>
    <row r="23" spans="1:24" ht="21" customHeight="1" x14ac:dyDescent="0.2">
      <c r="A23" s="116"/>
      <c r="B23" s="117"/>
      <c r="C23" s="117"/>
      <c r="D23" s="118"/>
      <c r="E23" s="16" t="s">
        <v>16</v>
      </c>
      <c r="F23" s="123" t="s">
        <v>112</v>
      </c>
      <c r="G23" s="124"/>
      <c r="H23" s="46" t="s">
        <v>17</v>
      </c>
      <c r="I23" s="16" t="s">
        <v>113</v>
      </c>
      <c r="J23" s="123" t="s">
        <v>112</v>
      </c>
      <c r="K23" s="124"/>
      <c r="L23" s="46" t="s">
        <v>17</v>
      </c>
      <c r="M23" s="16" t="s">
        <v>16</v>
      </c>
      <c r="N23" s="123" t="s">
        <v>28</v>
      </c>
      <c r="O23" s="124"/>
      <c r="P23" s="46" t="s">
        <v>17</v>
      </c>
      <c r="Q23" s="16" t="s">
        <v>110</v>
      </c>
      <c r="R23" s="123" t="s">
        <v>111</v>
      </c>
      <c r="S23" s="124"/>
      <c r="T23" s="46" t="s">
        <v>17</v>
      </c>
      <c r="U23" s="16" t="s">
        <v>110</v>
      </c>
      <c r="V23" s="123" t="s">
        <v>28</v>
      </c>
      <c r="W23" s="124"/>
      <c r="X23" s="48" t="s">
        <v>17</v>
      </c>
    </row>
    <row r="24" spans="1:24" ht="21" customHeight="1" x14ac:dyDescent="0.2">
      <c r="A24" s="189"/>
      <c r="B24" s="215" t="s">
        <v>4</v>
      </c>
      <c r="C24" s="193"/>
      <c r="D24" s="16" t="s">
        <v>25</v>
      </c>
      <c r="E24" s="87" t="s">
        <v>66</v>
      </c>
      <c r="F24" s="223">
        <v>223038</v>
      </c>
      <c r="G24" s="224"/>
      <c r="H24" s="88" t="s">
        <v>66</v>
      </c>
      <c r="I24" s="89" t="s">
        <v>29</v>
      </c>
      <c r="J24" s="223">
        <f>J26+J28+J30+J32</f>
        <v>202403</v>
      </c>
      <c r="K24" s="224"/>
      <c r="L24" s="90" t="s">
        <v>103</v>
      </c>
      <c r="M24" s="89" t="s">
        <v>29</v>
      </c>
      <c r="N24" s="223">
        <f>N26+N28+N30+N32</f>
        <v>190768</v>
      </c>
      <c r="O24" s="224"/>
      <c r="P24" s="90" t="s">
        <v>29</v>
      </c>
      <c r="Q24" s="89" t="s">
        <v>29</v>
      </c>
      <c r="R24" s="223">
        <f>R26+R28+R30+R32</f>
        <v>189977</v>
      </c>
      <c r="S24" s="224"/>
      <c r="T24" s="90" t="s">
        <v>29</v>
      </c>
      <c r="U24" s="89" t="s">
        <v>66</v>
      </c>
      <c r="V24" s="223">
        <f>V26+V28+V30+V32</f>
        <v>193940</v>
      </c>
      <c r="W24" s="224"/>
      <c r="X24" s="91" t="s">
        <v>66</v>
      </c>
    </row>
    <row r="25" spans="1:24" ht="21" customHeight="1" x14ac:dyDescent="0.2">
      <c r="A25" s="201"/>
      <c r="B25" s="202"/>
      <c r="C25" s="204"/>
      <c r="D25" s="30" t="s">
        <v>109</v>
      </c>
      <c r="E25" s="92">
        <v>141905265</v>
      </c>
      <c r="F25" s="225">
        <v>5175085</v>
      </c>
      <c r="G25" s="226"/>
      <c r="H25" s="93">
        <v>3.646859050649037</v>
      </c>
      <c r="I25" s="92">
        <f>I27+I29+I31+I33</f>
        <v>140110010</v>
      </c>
      <c r="J25" s="225">
        <f>J27+J29+J31+J33</f>
        <v>4856187</v>
      </c>
      <c r="K25" s="226"/>
      <c r="L25" s="94">
        <f t="shared" ref="L25:L31" si="0">J25/I25*100</f>
        <v>3.4659814812660423</v>
      </c>
      <c r="M25" s="92">
        <f>M27+M29+M31+M33</f>
        <v>137412961</v>
      </c>
      <c r="N25" s="225">
        <f>N27+N29+N31+N33</f>
        <v>4411797</v>
      </c>
      <c r="O25" s="226"/>
      <c r="P25" s="94">
        <f t="shared" ref="P25:P31" si="1">N25/M25*100</f>
        <v>3.2106119887773907</v>
      </c>
      <c r="Q25" s="92">
        <f>Q27+Q29+Q31+Q33</f>
        <v>143405752</v>
      </c>
      <c r="R25" s="225">
        <f>R27+R29+R31+R33</f>
        <v>4434127</v>
      </c>
      <c r="S25" s="226"/>
      <c r="T25" s="94">
        <f t="shared" ref="T25:T31" si="2">R25/Q25*100</f>
        <v>3.0920147470793222</v>
      </c>
      <c r="U25" s="92">
        <v>144266494</v>
      </c>
      <c r="V25" s="225">
        <f>V27+V29+V31+V33</f>
        <v>4620124</v>
      </c>
      <c r="W25" s="226"/>
      <c r="X25" s="95">
        <f t="shared" ref="X25:X31" si="3">V25/U25*100</f>
        <v>3.202492742354992</v>
      </c>
    </row>
    <row r="26" spans="1:24" ht="21" customHeight="1" x14ac:dyDescent="0.2">
      <c r="A26" s="125"/>
      <c r="B26" s="138" t="s">
        <v>18</v>
      </c>
      <c r="C26" s="129"/>
      <c r="D26" s="16" t="s">
        <v>25</v>
      </c>
      <c r="E26" s="89">
        <v>350298</v>
      </c>
      <c r="F26" s="227">
        <v>66544</v>
      </c>
      <c r="G26" s="228"/>
      <c r="H26" s="90">
        <v>19</v>
      </c>
      <c r="I26" s="89">
        <v>337419</v>
      </c>
      <c r="J26" s="227">
        <v>58572</v>
      </c>
      <c r="K26" s="228"/>
      <c r="L26" s="90">
        <f t="shared" si="0"/>
        <v>17.358832786535437</v>
      </c>
      <c r="M26" s="89">
        <v>324882</v>
      </c>
      <c r="N26" s="227">
        <v>54286</v>
      </c>
      <c r="O26" s="228"/>
      <c r="P26" s="90">
        <f t="shared" si="1"/>
        <v>16.709451431596705</v>
      </c>
      <c r="Q26" s="89">
        <v>324617</v>
      </c>
      <c r="R26" s="227">
        <v>52832</v>
      </c>
      <c r="S26" s="228"/>
      <c r="T26" s="90">
        <f t="shared" si="2"/>
        <v>16.275179673276508</v>
      </c>
      <c r="U26" s="89">
        <v>330576</v>
      </c>
      <c r="V26" s="227">
        <v>56256</v>
      </c>
      <c r="W26" s="228"/>
      <c r="X26" s="91">
        <f t="shared" si="3"/>
        <v>17.017569333526936</v>
      </c>
    </row>
    <row r="27" spans="1:24" ht="21" customHeight="1" x14ac:dyDescent="0.2">
      <c r="A27" s="137"/>
      <c r="B27" s="140"/>
      <c r="C27" s="141"/>
      <c r="D27" s="16" t="s">
        <v>26</v>
      </c>
      <c r="E27" s="89">
        <v>14245131</v>
      </c>
      <c r="F27" s="227">
        <v>1971399</v>
      </c>
      <c r="G27" s="228"/>
      <c r="H27" s="90">
        <v>13.8</v>
      </c>
      <c r="I27" s="89">
        <v>13051434</v>
      </c>
      <c r="J27" s="227">
        <v>1760813</v>
      </c>
      <c r="K27" s="228"/>
      <c r="L27" s="90">
        <f t="shared" si="0"/>
        <v>13.491337426983119</v>
      </c>
      <c r="M27" s="89">
        <v>12936319</v>
      </c>
      <c r="N27" s="227">
        <v>1658446</v>
      </c>
      <c r="O27" s="228"/>
      <c r="P27" s="90">
        <f t="shared" si="1"/>
        <v>12.82007656119179</v>
      </c>
      <c r="Q27" s="89">
        <v>13044078</v>
      </c>
      <c r="R27" s="227">
        <v>1574798</v>
      </c>
      <c r="S27" s="228"/>
      <c r="T27" s="90">
        <f t="shared" si="2"/>
        <v>12.072896221565067</v>
      </c>
      <c r="U27" s="89">
        <v>13248986</v>
      </c>
      <c r="V27" s="227">
        <v>1729912</v>
      </c>
      <c r="W27" s="228"/>
      <c r="X27" s="91">
        <f t="shared" si="3"/>
        <v>13.056938847999385</v>
      </c>
    </row>
    <row r="28" spans="1:24" ht="21" customHeight="1" x14ac:dyDescent="0.2">
      <c r="A28" s="125"/>
      <c r="B28" s="138" t="s">
        <v>108</v>
      </c>
      <c r="C28" s="129"/>
      <c r="D28" s="16" t="s">
        <v>25</v>
      </c>
      <c r="E28" s="89">
        <v>1312192</v>
      </c>
      <c r="F28" s="227">
        <v>116419</v>
      </c>
      <c r="G28" s="228"/>
      <c r="H28" s="90">
        <v>8.9</v>
      </c>
      <c r="I28" s="89">
        <v>1315212</v>
      </c>
      <c r="J28" s="227">
        <v>110618</v>
      </c>
      <c r="K28" s="228"/>
      <c r="L28" s="90">
        <f t="shared" si="0"/>
        <v>8.4106592701404796</v>
      </c>
      <c r="M28" s="89">
        <v>1316352</v>
      </c>
      <c r="N28" s="227">
        <v>103632</v>
      </c>
      <c r="O28" s="228"/>
      <c r="P28" s="90">
        <f t="shared" si="1"/>
        <v>7.8726662777129519</v>
      </c>
      <c r="Q28" s="89">
        <v>1564207</v>
      </c>
      <c r="R28" s="227">
        <v>104354</v>
      </c>
      <c r="S28" s="228"/>
      <c r="T28" s="90">
        <f t="shared" si="2"/>
        <v>6.6713676642541557</v>
      </c>
      <c r="U28" s="89">
        <v>1565870</v>
      </c>
      <c r="V28" s="227">
        <v>104070</v>
      </c>
      <c r="W28" s="228"/>
      <c r="X28" s="91">
        <f t="shared" si="3"/>
        <v>6.6461455931846203</v>
      </c>
    </row>
    <row r="29" spans="1:24" ht="21" customHeight="1" x14ac:dyDescent="0.2">
      <c r="A29" s="137"/>
      <c r="B29" s="140"/>
      <c r="C29" s="141"/>
      <c r="D29" s="16" t="s">
        <v>26</v>
      </c>
      <c r="E29" s="89">
        <v>56964231</v>
      </c>
      <c r="F29" s="227">
        <v>2605980</v>
      </c>
      <c r="G29" s="228"/>
      <c r="H29" s="90">
        <v>4.5999999999999996</v>
      </c>
      <c r="I29" s="89">
        <v>57507917</v>
      </c>
      <c r="J29" s="227">
        <v>2616179</v>
      </c>
      <c r="K29" s="228"/>
      <c r="L29" s="90">
        <f t="shared" si="0"/>
        <v>4.5492501493316126</v>
      </c>
      <c r="M29" s="89">
        <v>55510764</v>
      </c>
      <c r="N29" s="227">
        <v>2287043</v>
      </c>
      <c r="O29" s="228"/>
      <c r="P29" s="90">
        <f t="shared" si="1"/>
        <v>4.1199991410674874</v>
      </c>
      <c r="Q29" s="89">
        <v>57508216</v>
      </c>
      <c r="R29" s="227">
        <v>2336352</v>
      </c>
      <c r="S29" s="228"/>
      <c r="T29" s="90">
        <f t="shared" si="2"/>
        <v>4.0626403712471273</v>
      </c>
      <c r="U29" s="89">
        <v>58304535</v>
      </c>
      <c r="V29" s="227">
        <v>2348039</v>
      </c>
      <c r="W29" s="228"/>
      <c r="X29" s="91">
        <f t="shared" si="3"/>
        <v>4.0271978843498193</v>
      </c>
    </row>
    <row r="30" spans="1:24" ht="21" customHeight="1" x14ac:dyDescent="0.2">
      <c r="A30" s="189"/>
      <c r="B30" s="215" t="s">
        <v>3</v>
      </c>
      <c r="C30" s="193"/>
      <c r="D30" s="16" t="s">
        <v>25</v>
      </c>
      <c r="E30" s="89">
        <v>283897</v>
      </c>
      <c r="F30" s="227">
        <v>29499</v>
      </c>
      <c r="G30" s="228"/>
      <c r="H30" s="90">
        <v>10.4</v>
      </c>
      <c r="I30" s="89">
        <v>285380</v>
      </c>
      <c r="J30" s="227">
        <v>23742</v>
      </c>
      <c r="K30" s="228"/>
      <c r="L30" s="90">
        <f t="shared" si="0"/>
        <v>8.3194337374728438</v>
      </c>
      <c r="M30" s="89">
        <v>287814</v>
      </c>
      <c r="N30" s="227">
        <v>23211</v>
      </c>
      <c r="O30" s="228"/>
      <c r="P30" s="90">
        <f t="shared" si="1"/>
        <v>8.0645833767641601</v>
      </c>
      <c r="Q30" s="89">
        <v>288995</v>
      </c>
      <c r="R30" s="227">
        <v>22521</v>
      </c>
      <c r="S30" s="228"/>
      <c r="T30" s="90">
        <f t="shared" si="2"/>
        <v>7.7928683887264487</v>
      </c>
      <c r="U30" s="89">
        <v>292461</v>
      </c>
      <c r="V30" s="227">
        <v>23349</v>
      </c>
      <c r="W30" s="228"/>
      <c r="X30" s="91">
        <f t="shared" si="3"/>
        <v>7.9836285863756196</v>
      </c>
    </row>
    <row r="31" spans="1:24" ht="21" customHeight="1" x14ac:dyDescent="0.2">
      <c r="A31" s="190"/>
      <c r="B31" s="203"/>
      <c r="C31" s="194"/>
      <c r="D31" s="16" t="s">
        <v>26</v>
      </c>
      <c r="E31" s="89">
        <v>2013511</v>
      </c>
      <c r="F31" s="227">
        <v>218026</v>
      </c>
      <c r="G31" s="228"/>
      <c r="H31" s="90">
        <v>10.8</v>
      </c>
      <c r="I31" s="89">
        <v>2094844</v>
      </c>
      <c r="J31" s="227">
        <v>179225</v>
      </c>
      <c r="K31" s="228"/>
      <c r="L31" s="90">
        <f t="shared" si="0"/>
        <v>8.5555296718991958</v>
      </c>
      <c r="M31" s="89">
        <v>2182315</v>
      </c>
      <c r="N31" s="227">
        <v>181835</v>
      </c>
      <c r="O31" s="228"/>
      <c r="P31" s="90">
        <f t="shared" si="1"/>
        <v>8.3322068537310159</v>
      </c>
      <c r="Q31" s="89">
        <v>2273669</v>
      </c>
      <c r="R31" s="227">
        <v>181200</v>
      </c>
      <c r="S31" s="228"/>
      <c r="T31" s="90">
        <f t="shared" si="2"/>
        <v>7.9694977589086182</v>
      </c>
      <c r="U31" s="89">
        <v>2355000</v>
      </c>
      <c r="V31" s="227">
        <v>192654</v>
      </c>
      <c r="W31" s="228"/>
      <c r="X31" s="91">
        <f t="shared" si="3"/>
        <v>8.1806369426751591</v>
      </c>
    </row>
    <row r="32" spans="1:24" ht="21" customHeight="1" x14ac:dyDescent="0.2">
      <c r="A32" s="189"/>
      <c r="B32" s="215" t="s">
        <v>106</v>
      </c>
      <c r="C32" s="193"/>
      <c r="D32" s="16" t="s">
        <v>105</v>
      </c>
      <c r="E32" s="89" t="s">
        <v>66</v>
      </c>
      <c r="F32" s="227">
        <v>10576</v>
      </c>
      <c r="G32" s="228"/>
      <c r="H32" s="96" t="s">
        <v>66</v>
      </c>
      <c r="I32" s="89" t="s">
        <v>29</v>
      </c>
      <c r="J32" s="227">
        <f>9476-4-1</f>
        <v>9471</v>
      </c>
      <c r="K32" s="228"/>
      <c r="L32" s="90" t="s">
        <v>29</v>
      </c>
      <c r="M32" s="89" t="s">
        <v>104</v>
      </c>
      <c r="N32" s="227">
        <f>9640-1</f>
        <v>9639</v>
      </c>
      <c r="O32" s="228"/>
      <c r="P32" s="90" t="s">
        <v>29</v>
      </c>
      <c r="Q32" s="89" t="s">
        <v>66</v>
      </c>
      <c r="R32" s="227">
        <v>10270</v>
      </c>
      <c r="S32" s="228"/>
      <c r="T32" s="90" t="s">
        <v>103</v>
      </c>
      <c r="U32" s="89" t="s">
        <v>66</v>
      </c>
      <c r="V32" s="227">
        <v>10265</v>
      </c>
      <c r="W32" s="228"/>
      <c r="X32" s="91" t="s">
        <v>66</v>
      </c>
    </row>
    <row r="33" spans="1:24" ht="21" customHeight="1" x14ac:dyDescent="0.2">
      <c r="A33" s="216"/>
      <c r="B33" s="217"/>
      <c r="C33" s="218"/>
      <c r="D33" s="17" t="s">
        <v>26</v>
      </c>
      <c r="E33" s="97">
        <v>68682392</v>
      </c>
      <c r="F33" s="229">
        <v>379680</v>
      </c>
      <c r="G33" s="230"/>
      <c r="H33" s="98">
        <v>0.55280544102191431</v>
      </c>
      <c r="I33" s="97">
        <v>67455815</v>
      </c>
      <c r="J33" s="229">
        <f>300106-51-85</f>
        <v>299970</v>
      </c>
      <c r="K33" s="230"/>
      <c r="L33" s="98">
        <f>J33/I33*100</f>
        <v>0.44469109149448421</v>
      </c>
      <c r="M33" s="97">
        <v>66783563</v>
      </c>
      <c r="N33" s="229">
        <f>284489-16</f>
        <v>284473</v>
      </c>
      <c r="O33" s="230"/>
      <c r="P33" s="98">
        <f>N33/M33*100</f>
        <v>0.42596259801232822</v>
      </c>
      <c r="Q33" s="97">
        <v>70579789</v>
      </c>
      <c r="R33" s="229">
        <v>341777</v>
      </c>
      <c r="S33" s="230"/>
      <c r="T33" s="98">
        <f>R33/Q33*100</f>
        <v>0.48424202571645547</v>
      </c>
      <c r="U33" s="97">
        <v>70357973</v>
      </c>
      <c r="V33" s="229">
        <v>349519</v>
      </c>
      <c r="W33" s="230"/>
      <c r="X33" s="99">
        <f>V33/U33*100</f>
        <v>0.49677241270154276</v>
      </c>
    </row>
    <row r="34" spans="1:24" ht="21" customHeight="1" x14ac:dyDescent="0.2">
      <c r="A34" s="3"/>
      <c r="B34" s="3"/>
      <c r="C34" s="2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0.149999999999999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78"/>
      <c r="N35" s="78"/>
      <c r="O35" s="78"/>
      <c r="P35" s="3"/>
      <c r="Q35" s="78"/>
      <c r="R35" s="78"/>
      <c r="S35" s="78"/>
      <c r="T35" s="3"/>
      <c r="U35" s="78"/>
      <c r="V35" s="78"/>
      <c r="W35" s="78"/>
      <c r="X35" s="3"/>
    </row>
  </sheetData>
  <mergeCells count="230">
    <mergeCell ref="A32:A33"/>
    <mergeCell ref="B32:B33"/>
    <mergeCell ref="C32:C33"/>
    <mergeCell ref="F32:G32"/>
    <mergeCell ref="J32:K32"/>
    <mergeCell ref="N32:O32"/>
    <mergeCell ref="R32:S32"/>
    <mergeCell ref="V32:W32"/>
    <mergeCell ref="F33:G33"/>
    <mergeCell ref="J33:K33"/>
    <mergeCell ref="N33:O33"/>
    <mergeCell ref="R33:S33"/>
    <mergeCell ref="V33:W33"/>
    <mergeCell ref="A30:A31"/>
    <mergeCell ref="B30:B31"/>
    <mergeCell ref="C30:C31"/>
    <mergeCell ref="F30:G30"/>
    <mergeCell ref="J30:K30"/>
    <mergeCell ref="N30:O30"/>
    <mergeCell ref="R30:S30"/>
    <mergeCell ref="V30:W30"/>
    <mergeCell ref="F31:G31"/>
    <mergeCell ref="J31:K31"/>
    <mergeCell ref="N31:O31"/>
    <mergeCell ref="R31:S31"/>
    <mergeCell ref="V31:W31"/>
    <mergeCell ref="A28:A29"/>
    <mergeCell ref="B28:B29"/>
    <mergeCell ref="C28:C29"/>
    <mergeCell ref="F28:G28"/>
    <mergeCell ref="J28:K28"/>
    <mergeCell ref="N28:O28"/>
    <mergeCell ref="R28:S28"/>
    <mergeCell ref="V28:W28"/>
    <mergeCell ref="F29:G29"/>
    <mergeCell ref="J29:K29"/>
    <mergeCell ref="N29:O29"/>
    <mergeCell ref="R29:S29"/>
    <mergeCell ref="V29:W29"/>
    <mergeCell ref="A26:A27"/>
    <mergeCell ref="B26:B27"/>
    <mergeCell ref="C26:C27"/>
    <mergeCell ref="F26:G26"/>
    <mergeCell ref="J26:K26"/>
    <mergeCell ref="N26:O26"/>
    <mergeCell ref="R26:S26"/>
    <mergeCell ref="V26:W26"/>
    <mergeCell ref="F27:G27"/>
    <mergeCell ref="J27:K27"/>
    <mergeCell ref="N27:O27"/>
    <mergeCell ref="R27:S27"/>
    <mergeCell ref="V27:W27"/>
    <mergeCell ref="A24:A25"/>
    <mergeCell ref="B24:B25"/>
    <mergeCell ref="C24:C25"/>
    <mergeCell ref="F24:G24"/>
    <mergeCell ref="J24:K24"/>
    <mergeCell ref="N24:O24"/>
    <mergeCell ref="R24:S24"/>
    <mergeCell ref="V24:W24"/>
    <mergeCell ref="F25:G25"/>
    <mergeCell ref="J25:K25"/>
    <mergeCell ref="N25:O25"/>
    <mergeCell ref="R25:S25"/>
    <mergeCell ref="V25:W25"/>
    <mergeCell ref="A22:D23"/>
    <mergeCell ref="E22:H22"/>
    <mergeCell ref="I22:L22"/>
    <mergeCell ref="M22:P22"/>
    <mergeCell ref="Q22:T22"/>
    <mergeCell ref="U22:X22"/>
    <mergeCell ref="F23:G23"/>
    <mergeCell ref="J23:K23"/>
    <mergeCell ref="N23:O23"/>
    <mergeCell ref="R23:S23"/>
    <mergeCell ref="V23:W23"/>
    <mergeCell ref="Q15:R15"/>
    <mergeCell ref="S15:T15"/>
    <mergeCell ref="U15:V15"/>
    <mergeCell ref="W15:X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A15:A16"/>
    <mergeCell ref="B15:B16"/>
    <mergeCell ref="C15:C16"/>
    <mergeCell ref="E15:F15"/>
    <mergeCell ref="G15:H15"/>
    <mergeCell ref="I15:J15"/>
    <mergeCell ref="K15:L15"/>
    <mergeCell ref="M15:N15"/>
    <mergeCell ref="O15:P15"/>
    <mergeCell ref="Q13:R13"/>
    <mergeCell ref="S13:T13"/>
    <mergeCell ref="U13:V13"/>
    <mergeCell ref="W13:X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A13:A14"/>
    <mergeCell ref="B13:B14"/>
    <mergeCell ref="C13:C14"/>
    <mergeCell ref="E13:F13"/>
    <mergeCell ref="G13:H13"/>
    <mergeCell ref="I13:J13"/>
    <mergeCell ref="K13:L13"/>
    <mergeCell ref="M13:N13"/>
    <mergeCell ref="O13:P13"/>
    <mergeCell ref="Q11:R11"/>
    <mergeCell ref="S11:T11"/>
    <mergeCell ref="U11:V11"/>
    <mergeCell ref="W11:X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A11:A12"/>
    <mergeCell ref="B11:B12"/>
    <mergeCell ref="C11:C12"/>
    <mergeCell ref="E11:F11"/>
    <mergeCell ref="G11:H11"/>
    <mergeCell ref="I11:J11"/>
    <mergeCell ref="K11:L11"/>
    <mergeCell ref="M11:N11"/>
    <mergeCell ref="O11:P11"/>
    <mergeCell ref="Q9:R9"/>
    <mergeCell ref="S9:T9"/>
    <mergeCell ref="U9:V9"/>
    <mergeCell ref="W9:X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A9:A10"/>
    <mergeCell ref="B9:B10"/>
    <mergeCell ref="C9:C10"/>
    <mergeCell ref="E9:F9"/>
    <mergeCell ref="G9:H9"/>
    <mergeCell ref="I9:J9"/>
    <mergeCell ref="K9:L9"/>
    <mergeCell ref="M9:N9"/>
    <mergeCell ref="O9:P9"/>
    <mergeCell ref="Q7:R7"/>
    <mergeCell ref="S7:T7"/>
    <mergeCell ref="U7:V7"/>
    <mergeCell ref="W7:X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A7:A8"/>
    <mergeCell ref="B7:B8"/>
    <mergeCell ref="C7:C8"/>
    <mergeCell ref="E7:F7"/>
    <mergeCell ref="G7:H7"/>
    <mergeCell ref="I7:J7"/>
    <mergeCell ref="K7:L7"/>
    <mergeCell ref="M7:N7"/>
    <mergeCell ref="O7:P7"/>
    <mergeCell ref="Q5:R5"/>
    <mergeCell ref="S5:T5"/>
    <mergeCell ref="U5:V5"/>
    <mergeCell ref="W5:X5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5:A6"/>
    <mergeCell ref="B5:B6"/>
    <mergeCell ref="C5:C6"/>
    <mergeCell ref="E5:F5"/>
    <mergeCell ref="G5:H5"/>
    <mergeCell ref="I5:J5"/>
    <mergeCell ref="K5:L5"/>
    <mergeCell ref="M5:N5"/>
    <mergeCell ref="O5:P5"/>
    <mergeCell ref="A3:D4"/>
    <mergeCell ref="E3:H3"/>
    <mergeCell ref="I3:L3"/>
    <mergeCell ref="M3:P3"/>
    <mergeCell ref="Q3:T3"/>
    <mergeCell ref="U3:X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2"/>
  <dataValidations count="1">
    <dataValidation allowBlank="1" showErrorMessage="1" sqref="WVM983064:WWF983073 E983064:X983073 JA983064:JT983073 SW983064:TP983073 ACS983064:ADL983073 AMO983064:ANH983073 AWK983064:AXD983073 BGG983064:BGZ983073 BQC983064:BQV983073 BZY983064:CAR983073 CJU983064:CKN983073 CTQ983064:CUJ983073 DDM983064:DEF983073 DNI983064:DOB983073 DXE983064:DXX983073 EHA983064:EHT983073 EQW983064:ERP983073 FAS983064:FBL983073 FKO983064:FLH983073 FUK983064:FVD983073 GEG983064:GEZ983073 GOC983064:GOV983073 GXY983064:GYR983073 HHU983064:HIN983073 HRQ983064:HSJ983073 IBM983064:ICF983073 ILI983064:IMB983073 IVE983064:IVX983073 JFA983064:JFT983073 JOW983064:JPP983073 JYS983064:JZL983073 KIO983064:KJH983073 KSK983064:KTD983073 LCG983064:LCZ983073 LMC983064:LMV983073 LVY983064:LWR983073 MFU983064:MGN983073 MPQ983064:MQJ983073 MZM983064:NAF983073 NJI983064:NKB983073 NTE983064:NTX983073 ODA983064:ODT983073 OMW983064:ONP983073 OWS983064:OXL983073 PGO983064:PHH983073 PQK983064:PRD983073 QAG983064:QAZ983073 QKC983064:QKV983073 QTY983064:QUR983073 RDU983064:REN983073 RNQ983064:ROJ983073 RXM983064:RYF983073 SHI983064:SIB983073 SRE983064:SRX983073 TBA983064:TBT983073 TKW983064:TLP983073 TUS983064:TVL983073 UEO983064:UFH983073 UOK983064:UPD983073 UYG983064:UYZ983073 VIC983064:VIV983073 VRY983064:VSR983073 WBU983064:WCN983073 WLQ983064:WMJ983073 E65524:X65535 JA65524:JT65535 SW65524:TP65535 ACS65524:ADL65535 AMO65524:ANH65535 AWK65524:AXD65535 BGG65524:BGZ65535 BQC65524:BQV65535 BZY65524:CAR65535 CJU65524:CKN65535 CTQ65524:CUJ65535 DDM65524:DEF65535 DNI65524:DOB65535 DXE65524:DXX65535 EHA65524:EHT65535 EQW65524:ERP65535 FAS65524:FBL65535 FKO65524:FLH65535 FUK65524:FVD65535 GEG65524:GEZ65535 GOC65524:GOV65535 GXY65524:GYR65535 HHU65524:HIN65535 HRQ65524:HSJ65535 IBM65524:ICF65535 ILI65524:IMB65535 IVE65524:IVX65535 JFA65524:JFT65535 JOW65524:JPP65535 JYS65524:JZL65535 KIO65524:KJH65535 KSK65524:KTD65535 LCG65524:LCZ65535 LMC65524:LMV65535 LVY65524:LWR65535 MFU65524:MGN65535 MPQ65524:MQJ65535 MZM65524:NAF65535 NJI65524:NKB65535 NTE65524:NTX65535 ODA65524:ODT65535 OMW65524:ONP65535 OWS65524:OXL65535 PGO65524:PHH65535 PQK65524:PRD65535 QAG65524:QAZ65535 QKC65524:QKV65535 QTY65524:QUR65535 RDU65524:REN65535 RNQ65524:ROJ65535 RXM65524:RYF65535 SHI65524:SIB65535 SRE65524:SRX65535 TBA65524:TBT65535 TKW65524:TLP65535 TUS65524:TVL65535 UEO65524:UFH65535 UOK65524:UPD65535 UYG65524:UYZ65535 VIC65524:VIV65535 VRY65524:VSR65535 WBU65524:WCN65535 WLQ65524:WMJ65535 WVM65524:WWF65535 E131060:X131071 JA131060:JT131071 SW131060:TP131071 ACS131060:ADL131071 AMO131060:ANH131071 AWK131060:AXD131071 BGG131060:BGZ131071 BQC131060:BQV131071 BZY131060:CAR131071 CJU131060:CKN131071 CTQ131060:CUJ131071 DDM131060:DEF131071 DNI131060:DOB131071 DXE131060:DXX131071 EHA131060:EHT131071 EQW131060:ERP131071 FAS131060:FBL131071 FKO131060:FLH131071 FUK131060:FVD131071 GEG131060:GEZ131071 GOC131060:GOV131071 GXY131060:GYR131071 HHU131060:HIN131071 HRQ131060:HSJ131071 IBM131060:ICF131071 ILI131060:IMB131071 IVE131060:IVX131071 JFA131060:JFT131071 JOW131060:JPP131071 JYS131060:JZL131071 KIO131060:KJH131071 KSK131060:KTD131071 LCG131060:LCZ131071 LMC131060:LMV131071 LVY131060:LWR131071 MFU131060:MGN131071 MPQ131060:MQJ131071 MZM131060:NAF131071 NJI131060:NKB131071 NTE131060:NTX131071 ODA131060:ODT131071 OMW131060:ONP131071 OWS131060:OXL131071 PGO131060:PHH131071 PQK131060:PRD131071 QAG131060:QAZ131071 QKC131060:QKV131071 QTY131060:QUR131071 RDU131060:REN131071 RNQ131060:ROJ131071 RXM131060:RYF131071 SHI131060:SIB131071 SRE131060:SRX131071 TBA131060:TBT131071 TKW131060:TLP131071 TUS131060:TVL131071 UEO131060:UFH131071 UOK131060:UPD131071 UYG131060:UYZ131071 VIC131060:VIV131071 VRY131060:VSR131071 WBU131060:WCN131071 WLQ131060:WMJ131071 WVM131060:WWF131071 E196596:X196607 JA196596:JT196607 SW196596:TP196607 ACS196596:ADL196607 AMO196596:ANH196607 AWK196596:AXD196607 BGG196596:BGZ196607 BQC196596:BQV196607 BZY196596:CAR196607 CJU196596:CKN196607 CTQ196596:CUJ196607 DDM196596:DEF196607 DNI196596:DOB196607 DXE196596:DXX196607 EHA196596:EHT196607 EQW196596:ERP196607 FAS196596:FBL196607 FKO196596:FLH196607 FUK196596:FVD196607 GEG196596:GEZ196607 GOC196596:GOV196607 GXY196596:GYR196607 HHU196596:HIN196607 HRQ196596:HSJ196607 IBM196596:ICF196607 ILI196596:IMB196607 IVE196596:IVX196607 JFA196596:JFT196607 JOW196596:JPP196607 JYS196596:JZL196607 KIO196596:KJH196607 KSK196596:KTD196607 LCG196596:LCZ196607 LMC196596:LMV196607 LVY196596:LWR196607 MFU196596:MGN196607 MPQ196596:MQJ196607 MZM196596:NAF196607 NJI196596:NKB196607 NTE196596:NTX196607 ODA196596:ODT196607 OMW196596:ONP196607 OWS196596:OXL196607 PGO196596:PHH196607 PQK196596:PRD196607 QAG196596:QAZ196607 QKC196596:QKV196607 QTY196596:QUR196607 RDU196596:REN196607 RNQ196596:ROJ196607 RXM196596:RYF196607 SHI196596:SIB196607 SRE196596:SRX196607 TBA196596:TBT196607 TKW196596:TLP196607 TUS196596:TVL196607 UEO196596:UFH196607 UOK196596:UPD196607 UYG196596:UYZ196607 VIC196596:VIV196607 VRY196596:VSR196607 WBU196596:WCN196607 WLQ196596:WMJ196607 WVM196596:WWF196607 E262132:X262143 JA262132:JT262143 SW262132:TP262143 ACS262132:ADL262143 AMO262132:ANH262143 AWK262132:AXD262143 BGG262132:BGZ262143 BQC262132:BQV262143 BZY262132:CAR262143 CJU262132:CKN262143 CTQ262132:CUJ262143 DDM262132:DEF262143 DNI262132:DOB262143 DXE262132:DXX262143 EHA262132:EHT262143 EQW262132:ERP262143 FAS262132:FBL262143 FKO262132:FLH262143 FUK262132:FVD262143 GEG262132:GEZ262143 GOC262132:GOV262143 GXY262132:GYR262143 HHU262132:HIN262143 HRQ262132:HSJ262143 IBM262132:ICF262143 ILI262132:IMB262143 IVE262132:IVX262143 JFA262132:JFT262143 JOW262132:JPP262143 JYS262132:JZL262143 KIO262132:KJH262143 KSK262132:KTD262143 LCG262132:LCZ262143 LMC262132:LMV262143 LVY262132:LWR262143 MFU262132:MGN262143 MPQ262132:MQJ262143 MZM262132:NAF262143 NJI262132:NKB262143 NTE262132:NTX262143 ODA262132:ODT262143 OMW262132:ONP262143 OWS262132:OXL262143 PGO262132:PHH262143 PQK262132:PRD262143 QAG262132:QAZ262143 QKC262132:QKV262143 QTY262132:QUR262143 RDU262132:REN262143 RNQ262132:ROJ262143 RXM262132:RYF262143 SHI262132:SIB262143 SRE262132:SRX262143 TBA262132:TBT262143 TKW262132:TLP262143 TUS262132:TVL262143 UEO262132:UFH262143 UOK262132:UPD262143 UYG262132:UYZ262143 VIC262132:VIV262143 VRY262132:VSR262143 WBU262132:WCN262143 WLQ262132:WMJ262143 WVM262132:WWF262143 E327668:X327679 JA327668:JT327679 SW327668:TP327679 ACS327668:ADL327679 AMO327668:ANH327679 AWK327668:AXD327679 BGG327668:BGZ327679 BQC327668:BQV327679 BZY327668:CAR327679 CJU327668:CKN327679 CTQ327668:CUJ327679 DDM327668:DEF327679 DNI327668:DOB327679 DXE327668:DXX327679 EHA327668:EHT327679 EQW327668:ERP327679 FAS327668:FBL327679 FKO327668:FLH327679 FUK327668:FVD327679 GEG327668:GEZ327679 GOC327668:GOV327679 GXY327668:GYR327679 HHU327668:HIN327679 HRQ327668:HSJ327679 IBM327668:ICF327679 ILI327668:IMB327679 IVE327668:IVX327679 JFA327668:JFT327679 JOW327668:JPP327679 JYS327668:JZL327679 KIO327668:KJH327679 KSK327668:KTD327679 LCG327668:LCZ327679 LMC327668:LMV327679 LVY327668:LWR327679 MFU327668:MGN327679 MPQ327668:MQJ327679 MZM327668:NAF327679 NJI327668:NKB327679 NTE327668:NTX327679 ODA327668:ODT327679 OMW327668:ONP327679 OWS327668:OXL327679 PGO327668:PHH327679 PQK327668:PRD327679 QAG327668:QAZ327679 QKC327668:QKV327679 QTY327668:QUR327679 RDU327668:REN327679 RNQ327668:ROJ327679 RXM327668:RYF327679 SHI327668:SIB327679 SRE327668:SRX327679 TBA327668:TBT327679 TKW327668:TLP327679 TUS327668:TVL327679 UEO327668:UFH327679 UOK327668:UPD327679 UYG327668:UYZ327679 VIC327668:VIV327679 VRY327668:VSR327679 WBU327668:WCN327679 WLQ327668:WMJ327679 WVM327668:WWF327679 E393204:X393215 JA393204:JT393215 SW393204:TP393215 ACS393204:ADL393215 AMO393204:ANH393215 AWK393204:AXD393215 BGG393204:BGZ393215 BQC393204:BQV393215 BZY393204:CAR393215 CJU393204:CKN393215 CTQ393204:CUJ393215 DDM393204:DEF393215 DNI393204:DOB393215 DXE393204:DXX393215 EHA393204:EHT393215 EQW393204:ERP393215 FAS393204:FBL393215 FKO393204:FLH393215 FUK393204:FVD393215 GEG393204:GEZ393215 GOC393204:GOV393215 GXY393204:GYR393215 HHU393204:HIN393215 HRQ393204:HSJ393215 IBM393204:ICF393215 ILI393204:IMB393215 IVE393204:IVX393215 JFA393204:JFT393215 JOW393204:JPP393215 JYS393204:JZL393215 KIO393204:KJH393215 KSK393204:KTD393215 LCG393204:LCZ393215 LMC393204:LMV393215 LVY393204:LWR393215 MFU393204:MGN393215 MPQ393204:MQJ393215 MZM393204:NAF393215 NJI393204:NKB393215 NTE393204:NTX393215 ODA393204:ODT393215 OMW393204:ONP393215 OWS393204:OXL393215 PGO393204:PHH393215 PQK393204:PRD393215 QAG393204:QAZ393215 QKC393204:QKV393215 QTY393204:QUR393215 RDU393204:REN393215 RNQ393204:ROJ393215 RXM393204:RYF393215 SHI393204:SIB393215 SRE393204:SRX393215 TBA393204:TBT393215 TKW393204:TLP393215 TUS393204:TVL393215 UEO393204:UFH393215 UOK393204:UPD393215 UYG393204:UYZ393215 VIC393204:VIV393215 VRY393204:VSR393215 WBU393204:WCN393215 WLQ393204:WMJ393215 WVM393204:WWF393215 E458740:X458751 JA458740:JT458751 SW458740:TP458751 ACS458740:ADL458751 AMO458740:ANH458751 AWK458740:AXD458751 BGG458740:BGZ458751 BQC458740:BQV458751 BZY458740:CAR458751 CJU458740:CKN458751 CTQ458740:CUJ458751 DDM458740:DEF458751 DNI458740:DOB458751 DXE458740:DXX458751 EHA458740:EHT458751 EQW458740:ERP458751 FAS458740:FBL458751 FKO458740:FLH458751 FUK458740:FVD458751 GEG458740:GEZ458751 GOC458740:GOV458751 GXY458740:GYR458751 HHU458740:HIN458751 HRQ458740:HSJ458751 IBM458740:ICF458751 ILI458740:IMB458751 IVE458740:IVX458751 JFA458740:JFT458751 JOW458740:JPP458751 JYS458740:JZL458751 KIO458740:KJH458751 KSK458740:KTD458751 LCG458740:LCZ458751 LMC458740:LMV458751 LVY458740:LWR458751 MFU458740:MGN458751 MPQ458740:MQJ458751 MZM458740:NAF458751 NJI458740:NKB458751 NTE458740:NTX458751 ODA458740:ODT458751 OMW458740:ONP458751 OWS458740:OXL458751 PGO458740:PHH458751 PQK458740:PRD458751 QAG458740:QAZ458751 QKC458740:QKV458751 QTY458740:QUR458751 RDU458740:REN458751 RNQ458740:ROJ458751 RXM458740:RYF458751 SHI458740:SIB458751 SRE458740:SRX458751 TBA458740:TBT458751 TKW458740:TLP458751 TUS458740:TVL458751 UEO458740:UFH458751 UOK458740:UPD458751 UYG458740:UYZ458751 VIC458740:VIV458751 VRY458740:VSR458751 WBU458740:WCN458751 WLQ458740:WMJ458751 WVM458740:WWF458751 E524276:X524287 JA524276:JT524287 SW524276:TP524287 ACS524276:ADL524287 AMO524276:ANH524287 AWK524276:AXD524287 BGG524276:BGZ524287 BQC524276:BQV524287 BZY524276:CAR524287 CJU524276:CKN524287 CTQ524276:CUJ524287 DDM524276:DEF524287 DNI524276:DOB524287 DXE524276:DXX524287 EHA524276:EHT524287 EQW524276:ERP524287 FAS524276:FBL524287 FKO524276:FLH524287 FUK524276:FVD524287 GEG524276:GEZ524287 GOC524276:GOV524287 GXY524276:GYR524287 HHU524276:HIN524287 HRQ524276:HSJ524287 IBM524276:ICF524287 ILI524276:IMB524287 IVE524276:IVX524287 JFA524276:JFT524287 JOW524276:JPP524287 JYS524276:JZL524287 KIO524276:KJH524287 KSK524276:KTD524287 LCG524276:LCZ524287 LMC524276:LMV524287 LVY524276:LWR524287 MFU524276:MGN524287 MPQ524276:MQJ524287 MZM524276:NAF524287 NJI524276:NKB524287 NTE524276:NTX524287 ODA524276:ODT524287 OMW524276:ONP524287 OWS524276:OXL524287 PGO524276:PHH524287 PQK524276:PRD524287 QAG524276:QAZ524287 QKC524276:QKV524287 QTY524276:QUR524287 RDU524276:REN524287 RNQ524276:ROJ524287 RXM524276:RYF524287 SHI524276:SIB524287 SRE524276:SRX524287 TBA524276:TBT524287 TKW524276:TLP524287 TUS524276:TVL524287 UEO524276:UFH524287 UOK524276:UPD524287 UYG524276:UYZ524287 VIC524276:VIV524287 VRY524276:VSR524287 WBU524276:WCN524287 WLQ524276:WMJ524287 WVM524276:WWF524287 E589812:X589823 JA589812:JT589823 SW589812:TP589823 ACS589812:ADL589823 AMO589812:ANH589823 AWK589812:AXD589823 BGG589812:BGZ589823 BQC589812:BQV589823 BZY589812:CAR589823 CJU589812:CKN589823 CTQ589812:CUJ589823 DDM589812:DEF589823 DNI589812:DOB589823 DXE589812:DXX589823 EHA589812:EHT589823 EQW589812:ERP589823 FAS589812:FBL589823 FKO589812:FLH589823 FUK589812:FVD589823 GEG589812:GEZ589823 GOC589812:GOV589823 GXY589812:GYR589823 HHU589812:HIN589823 HRQ589812:HSJ589823 IBM589812:ICF589823 ILI589812:IMB589823 IVE589812:IVX589823 JFA589812:JFT589823 JOW589812:JPP589823 JYS589812:JZL589823 KIO589812:KJH589823 KSK589812:KTD589823 LCG589812:LCZ589823 LMC589812:LMV589823 LVY589812:LWR589823 MFU589812:MGN589823 MPQ589812:MQJ589823 MZM589812:NAF589823 NJI589812:NKB589823 NTE589812:NTX589823 ODA589812:ODT589823 OMW589812:ONP589823 OWS589812:OXL589823 PGO589812:PHH589823 PQK589812:PRD589823 QAG589812:QAZ589823 QKC589812:QKV589823 QTY589812:QUR589823 RDU589812:REN589823 RNQ589812:ROJ589823 RXM589812:RYF589823 SHI589812:SIB589823 SRE589812:SRX589823 TBA589812:TBT589823 TKW589812:TLP589823 TUS589812:TVL589823 UEO589812:UFH589823 UOK589812:UPD589823 UYG589812:UYZ589823 VIC589812:VIV589823 VRY589812:VSR589823 WBU589812:WCN589823 WLQ589812:WMJ589823 WVM589812:WWF589823 E655348:X655359 JA655348:JT655359 SW655348:TP655359 ACS655348:ADL655359 AMO655348:ANH655359 AWK655348:AXD655359 BGG655348:BGZ655359 BQC655348:BQV655359 BZY655348:CAR655359 CJU655348:CKN655359 CTQ655348:CUJ655359 DDM655348:DEF655359 DNI655348:DOB655359 DXE655348:DXX655359 EHA655348:EHT655359 EQW655348:ERP655359 FAS655348:FBL655359 FKO655348:FLH655359 FUK655348:FVD655359 GEG655348:GEZ655359 GOC655348:GOV655359 GXY655348:GYR655359 HHU655348:HIN655359 HRQ655348:HSJ655359 IBM655348:ICF655359 ILI655348:IMB655359 IVE655348:IVX655359 JFA655348:JFT655359 JOW655348:JPP655359 JYS655348:JZL655359 KIO655348:KJH655359 KSK655348:KTD655359 LCG655348:LCZ655359 LMC655348:LMV655359 LVY655348:LWR655359 MFU655348:MGN655359 MPQ655348:MQJ655359 MZM655348:NAF655359 NJI655348:NKB655359 NTE655348:NTX655359 ODA655348:ODT655359 OMW655348:ONP655359 OWS655348:OXL655359 PGO655348:PHH655359 PQK655348:PRD655359 QAG655348:QAZ655359 QKC655348:QKV655359 QTY655348:QUR655359 RDU655348:REN655359 RNQ655348:ROJ655359 RXM655348:RYF655359 SHI655348:SIB655359 SRE655348:SRX655359 TBA655348:TBT655359 TKW655348:TLP655359 TUS655348:TVL655359 UEO655348:UFH655359 UOK655348:UPD655359 UYG655348:UYZ655359 VIC655348:VIV655359 VRY655348:VSR655359 WBU655348:WCN655359 WLQ655348:WMJ655359 WVM655348:WWF655359 E720884:X720895 JA720884:JT720895 SW720884:TP720895 ACS720884:ADL720895 AMO720884:ANH720895 AWK720884:AXD720895 BGG720884:BGZ720895 BQC720884:BQV720895 BZY720884:CAR720895 CJU720884:CKN720895 CTQ720884:CUJ720895 DDM720884:DEF720895 DNI720884:DOB720895 DXE720884:DXX720895 EHA720884:EHT720895 EQW720884:ERP720895 FAS720884:FBL720895 FKO720884:FLH720895 FUK720884:FVD720895 GEG720884:GEZ720895 GOC720884:GOV720895 GXY720884:GYR720895 HHU720884:HIN720895 HRQ720884:HSJ720895 IBM720884:ICF720895 ILI720884:IMB720895 IVE720884:IVX720895 JFA720884:JFT720895 JOW720884:JPP720895 JYS720884:JZL720895 KIO720884:KJH720895 KSK720884:KTD720895 LCG720884:LCZ720895 LMC720884:LMV720895 LVY720884:LWR720895 MFU720884:MGN720895 MPQ720884:MQJ720895 MZM720884:NAF720895 NJI720884:NKB720895 NTE720884:NTX720895 ODA720884:ODT720895 OMW720884:ONP720895 OWS720884:OXL720895 PGO720884:PHH720895 PQK720884:PRD720895 QAG720884:QAZ720895 QKC720884:QKV720895 QTY720884:QUR720895 RDU720884:REN720895 RNQ720884:ROJ720895 RXM720884:RYF720895 SHI720884:SIB720895 SRE720884:SRX720895 TBA720884:TBT720895 TKW720884:TLP720895 TUS720884:TVL720895 UEO720884:UFH720895 UOK720884:UPD720895 UYG720884:UYZ720895 VIC720884:VIV720895 VRY720884:VSR720895 WBU720884:WCN720895 WLQ720884:WMJ720895 WVM720884:WWF720895 E786420:X786431 JA786420:JT786431 SW786420:TP786431 ACS786420:ADL786431 AMO786420:ANH786431 AWK786420:AXD786431 BGG786420:BGZ786431 BQC786420:BQV786431 BZY786420:CAR786431 CJU786420:CKN786431 CTQ786420:CUJ786431 DDM786420:DEF786431 DNI786420:DOB786431 DXE786420:DXX786431 EHA786420:EHT786431 EQW786420:ERP786431 FAS786420:FBL786431 FKO786420:FLH786431 FUK786420:FVD786431 GEG786420:GEZ786431 GOC786420:GOV786431 GXY786420:GYR786431 HHU786420:HIN786431 HRQ786420:HSJ786431 IBM786420:ICF786431 ILI786420:IMB786431 IVE786420:IVX786431 JFA786420:JFT786431 JOW786420:JPP786431 JYS786420:JZL786431 KIO786420:KJH786431 KSK786420:KTD786431 LCG786420:LCZ786431 LMC786420:LMV786431 LVY786420:LWR786431 MFU786420:MGN786431 MPQ786420:MQJ786431 MZM786420:NAF786431 NJI786420:NKB786431 NTE786420:NTX786431 ODA786420:ODT786431 OMW786420:ONP786431 OWS786420:OXL786431 PGO786420:PHH786431 PQK786420:PRD786431 QAG786420:QAZ786431 QKC786420:QKV786431 QTY786420:QUR786431 RDU786420:REN786431 RNQ786420:ROJ786431 RXM786420:RYF786431 SHI786420:SIB786431 SRE786420:SRX786431 TBA786420:TBT786431 TKW786420:TLP786431 TUS786420:TVL786431 UEO786420:UFH786431 UOK786420:UPD786431 UYG786420:UYZ786431 VIC786420:VIV786431 VRY786420:VSR786431 WBU786420:WCN786431 WLQ786420:WMJ786431 WVM786420:WWF786431 E851956:X851967 JA851956:JT851967 SW851956:TP851967 ACS851956:ADL851967 AMO851956:ANH851967 AWK851956:AXD851967 BGG851956:BGZ851967 BQC851956:BQV851967 BZY851956:CAR851967 CJU851956:CKN851967 CTQ851956:CUJ851967 DDM851956:DEF851967 DNI851956:DOB851967 DXE851956:DXX851967 EHA851956:EHT851967 EQW851956:ERP851967 FAS851956:FBL851967 FKO851956:FLH851967 FUK851956:FVD851967 GEG851956:GEZ851967 GOC851956:GOV851967 GXY851956:GYR851967 HHU851956:HIN851967 HRQ851956:HSJ851967 IBM851956:ICF851967 ILI851956:IMB851967 IVE851956:IVX851967 JFA851956:JFT851967 JOW851956:JPP851967 JYS851956:JZL851967 KIO851956:KJH851967 KSK851956:KTD851967 LCG851956:LCZ851967 LMC851956:LMV851967 LVY851956:LWR851967 MFU851956:MGN851967 MPQ851956:MQJ851967 MZM851956:NAF851967 NJI851956:NKB851967 NTE851956:NTX851967 ODA851956:ODT851967 OMW851956:ONP851967 OWS851956:OXL851967 PGO851956:PHH851967 PQK851956:PRD851967 QAG851956:QAZ851967 QKC851956:QKV851967 QTY851956:QUR851967 RDU851956:REN851967 RNQ851956:ROJ851967 RXM851956:RYF851967 SHI851956:SIB851967 SRE851956:SRX851967 TBA851956:TBT851967 TKW851956:TLP851967 TUS851956:TVL851967 UEO851956:UFH851967 UOK851956:UPD851967 UYG851956:UYZ851967 VIC851956:VIV851967 VRY851956:VSR851967 WBU851956:WCN851967 WLQ851956:WMJ851967 WVM851956:WWF851967 E917492:X917503 JA917492:JT917503 SW917492:TP917503 ACS917492:ADL917503 AMO917492:ANH917503 AWK917492:AXD917503 BGG917492:BGZ917503 BQC917492:BQV917503 BZY917492:CAR917503 CJU917492:CKN917503 CTQ917492:CUJ917503 DDM917492:DEF917503 DNI917492:DOB917503 DXE917492:DXX917503 EHA917492:EHT917503 EQW917492:ERP917503 FAS917492:FBL917503 FKO917492:FLH917503 FUK917492:FVD917503 GEG917492:GEZ917503 GOC917492:GOV917503 GXY917492:GYR917503 HHU917492:HIN917503 HRQ917492:HSJ917503 IBM917492:ICF917503 ILI917492:IMB917503 IVE917492:IVX917503 JFA917492:JFT917503 JOW917492:JPP917503 JYS917492:JZL917503 KIO917492:KJH917503 KSK917492:KTD917503 LCG917492:LCZ917503 LMC917492:LMV917503 LVY917492:LWR917503 MFU917492:MGN917503 MPQ917492:MQJ917503 MZM917492:NAF917503 NJI917492:NKB917503 NTE917492:NTX917503 ODA917492:ODT917503 OMW917492:ONP917503 OWS917492:OXL917503 PGO917492:PHH917503 PQK917492:PRD917503 QAG917492:QAZ917503 QKC917492:QKV917503 QTY917492:QUR917503 RDU917492:REN917503 RNQ917492:ROJ917503 RXM917492:RYF917503 SHI917492:SIB917503 SRE917492:SRX917503 TBA917492:TBT917503 TKW917492:TLP917503 TUS917492:TVL917503 UEO917492:UFH917503 UOK917492:UPD917503 UYG917492:UYZ917503 VIC917492:VIV917503 VRY917492:VSR917503 WBU917492:WCN917503 WLQ917492:WMJ917503 WVM917492:WWF917503 E983028:X983039 JA983028:JT983039 SW983028:TP983039 ACS983028:ADL983039 AMO983028:ANH983039 AWK983028:AXD983039 BGG983028:BGZ983039 BQC983028:BQV983039 BZY983028:CAR983039 CJU983028:CKN983039 CTQ983028:CUJ983039 DDM983028:DEF983039 DNI983028:DOB983039 DXE983028:DXX983039 EHA983028:EHT983039 EQW983028:ERP983039 FAS983028:FBL983039 FKO983028:FLH983039 FUK983028:FVD983039 GEG983028:GEZ983039 GOC983028:GOV983039 GXY983028:GYR983039 HHU983028:HIN983039 HRQ983028:HSJ983039 IBM983028:ICF983039 ILI983028:IMB983039 IVE983028:IVX983039 JFA983028:JFT983039 JOW983028:JPP983039 JYS983028:JZL983039 KIO983028:KJH983039 KSK983028:KTD983039 LCG983028:LCZ983039 LMC983028:LMV983039 LVY983028:LWR983039 MFU983028:MGN983039 MPQ983028:MQJ983039 MZM983028:NAF983039 NJI983028:NKB983039 NTE983028:NTX983039 ODA983028:ODT983039 OMW983028:ONP983039 OWS983028:OXL983039 PGO983028:PHH983039 PQK983028:PRD983039 QAG983028:QAZ983039 QKC983028:QKV983039 QTY983028:QUR983039 RDU983028:REN983039 RNQ983028:ROJ983039 RXM983028:RYF983039 SHI983028:SIB983039 SRE983028:SRX983039 TBA983028:TBT983039 TKW983028:TLP983039 TUS983028:TVL983039 UEO983028:UFH983039 UOK983028:UPD983039 UYG983028:UYZ983039 VIC983028:VIV983039 VRY983028:VSR983039 WBU983028:WCN983039 WLQ983028:WMJ983039 WVM983028:WWF983039 E65560:X65569 JA65560:JT65569 SW65560:TP65569 ACS65560:ADL65569 AMO65560:ANH65569 AWK65560:AXD65569 BGG65560:BGZ65569 BQC65560:BQV65569 BZY65560:CAR65569 CJU65560:CKN65569 CTQ65560:CUJ65569 DDM65560:DEF65569 DNI65560:DOB65569 DXE65560:DXX65569 EHA65560:EHT65569 EQW65560:ERP65569 FAS65560:FBL65569 FKO65560:FLH65569 FUK65560:FVD65569 GEG65560:GEZ65569 GOC65560:GOV65569 GXY65560:GYR65569 HHU65560:HIN65569 HRQ65560:HSJ65569 IBM65560:ICF65569 ILI65560:IMB65569 IVE65560:IVX65569 JFA65560:JFT65569 JOW65560:JPP65569 JYS65560:JZL65569 KIO65560:KJH65569 KSK65560:KTD65569 LCG65560:LCZ65569 LMC65560:LMV65569 LVY65560:LWR65569 MFU65560:MGN65569 MPQ65560:MQJ65569 MZM65560:NAF65569 NJI65560:NKB65569 NTE65560:NTX65569 ODA65560:ODT65569 OMW65560:ONP65569 OWS65560:OXL65569 PGO65560:PHH65569 PQK65560:PRD65569 QAG65560:QAZ65569 QKC65560:QKV65569 QTY65560:QUR65569 RDU65560:REN65569 RNQ65560:ROJ65569 RXM65560:RYF65569 SHI65560:SIB65569 SRE65560:SRX65569 TBA65560:TBT65569 TKW65560:TLP65569 TUS65560:TVL65569 UEO65560:UFH65569 UOK65560:UPD65569 UYG65560:UYZ65569 VIC65560:VIV65569 VRY65560:VSR65569 WBU65560:WCN65569 WLQ65560:WMJ65569 WVM65560:WWF65569 E131096:X131105 JA131096:JT131105 SW131096:TP131105 ACS131096:ADL131105 AMO131096:ANH131105 AWK131096:AXD131105 BGG131096:BGZ131105 BQC131096:BQV131105 BZY131096:CAR131105 CJU131096:CKN131105 CTQ131096:CUJ131105 DDM131096:DEF131105 DNI131096:DOB131105 DXE131096:DXX131105 EHA131096:EHT131105 EQW131096:ERP131105 FAS131096:FBL131105 FKO131096:FLH131105 FUK131096:FVD131105 GEG131096:GEZ131105 GOC131096:GOV131105 GXY131096:GYR131105 HHU131096:HIN131105 HRQ131096:HSJ131105 IBM131096:ICF131105 ILI131096:IMB131105 IVE131096:IVX131105 JFA131096:JFT131105 JOW131096:JPP131105 JYS131096:JZL131105 KIO131096:KJH131105 KSK131096:KTD131105 LCG131096:LCZ131105 LMC131096:LMV131105 LVY131096:LWR131105 MFU131096:MGN131105 MPQ131096:MQJ131105 MZM131096:NAF131105 NJI131096:NKB131105 NTE131096:NTX131105 ODA131096:ODT131105 OMW131096:ONP131105 OWS131096:OXL131105 PGO131096:PHH131105 PQK131096:PRD131105 QAG131096:QAZ131105 QKC131096:QKV131105 QTY131096:QUR131105 RDU131096:REN131105 RNQ131096:ROJ131105 RXM131096:RYF131105 SHI131096:SIB131105 SRE131096:SRX131105 TBA131096:TBT131105 TKW131096:TLP131105 TUS131096:TVL131105 UEO131096:UFH131105 UOK131096:UPD131105 UYG131096:UYZ131105 VIC131096:VIV131105 VRY131096:VSR131105 WBU131096:WCN131105 WLQ131096:WMJ131105 WVM131096:WWF131105 E196632:X196641 JA196632:JT196641 SW196632:TP196641 ACS196632:ADL196641 AMO196632:ANH196641 AWK196632:AXD196641 BGG196632:BGZ196641 BQC196632:BQV196641 BZY196632:CAR196641 CJU196632:CKN196641 CTQ196632:CUJ196641 DDM196632:DEF196641 DNI196632:DOB196641 DXE196632:DXX196641 EHA196632:EHT196641 EQW196632:ERP196641 FAS196632:FBL196641 FKO196632:FLH196641 FUK196632:FVD196641 GEG196632:GEZ196641 GOC196632:GOV196641 GXY196632:GYR196641 HHU196632:HIN196641 HRQ196632:HSJ196641 IBM196632:ICF196641 ILI196632:IMB196641 IVE196632:IVX196641 JFA196632:JFT196641 JOW196632:JPP196641 JYS196632:JZL196641 KIO196632:KJH196641 KSK196632:KTD196641 LCG196632:LCZ196641 LMC196632:LMV196641 LVY196632:LWR196641 MFU196632:MGN196641 MPQ196632:MQJ196641 MZM196632:NAF196641 NJI196632:NKB196641 NTE196632:NTX196641 ODA196632:ODT196641 OMW196632:ONP196641 OWS196632:OXL196641 PGO196632:PHH196641 PQK196632:PRD196641 QAG196632:QAZ196641 QKC196632:QKV196641 QTY196632:QUR196641 RDU196632:REN196641 RNQ196632:ROJ196641 RXM196632:RYF196641 SHI196632:SIB196641 SRE196632:SRX196641 TBA196632:TBT196641 TKW196632:TLP196641 TUS196632:TVL196641 UEO196632:UFH196641 UOK196632:UPD196641 UYG196632:UYZ196641 VIC196632:VIV196641 VRY196632:VSR196641 WBU196632:WCN196641 WLQ196632:WMJ196641 WVM196632:WWF196641 E262168:X262177 JA262168:JT262177 SW262168:TP262177 ACS262168:ADL262177 AMO262168:ANH262177 AWK262168:AXD262177 BGG262168:BGZ262177 BQC262168:BQV262177 BZY262168:CAR262177 CJU262168:CKN262177 CTQ262168:CUJ262177 DDM262168:DEF262177 DNI262168:DOB262177 DXE262168:DXX262177 EHA262168:EHT262177 EQW262168:ERP262177 FAS262168:FBL262177 FKO262168:FLH262177 FUK262168:FVD262177 GEG262168:GEZ262177 GOC262168:GOV262177 GXY262168:GYR262177 HHU262168:HIN262177 HRQ262168:HSJ262177 IBM262168:ICF262177 ILI262168:IMB262177 IVE262168:IVX262177 JFA262168:JFT262177 JOW262168:JPP262177 JYS262168:JZL262177 KIO262168:KJH262177 KSK262168:KTD262177 LCG262168:LCZ262177 LMC262168:LMV262177 LVY262168:LWR262177 MFU262168:MGN262177 MPQ262168:MQJ262177 MZM262168:NAF262177 NJI262168:NKB262177 NTE262168:NTX262177 ODA262168:ODT262177 OMW262168:ONP262177 OWS262168:OXL262177 PGO262168:PHH262177 PQK262168:PRD262177 QAG262168:QAZ262177 QKC262168:QKV262177 QTY262168:QUR262177 RDU262168:REN262177 RNQ262168:ROJ262177 RXM262168:RYF262177 SHI262168:SIB262177 SRE262168:SRX262177 TBA262168:TBT262177 TKW262168:TLP262177 TUS262168:TVL262177 UEO262168:UFH262177 UOK262168:UPD262177 UYG262168:UYZ262177 VIC262168:VIV262177 VRY262168:VSR262177 WBU262168:WCN262177 WLQ262168:WMJ262177 WVM262168:WWF262177 E327704:X327713 JA327704:JT327713 SW327704:TP327713 ACS327704:ADL327713 AMO327704:ANH327713 AWK327704:AXD327713 BGG327704:BGZ327713 BQC327704:BQV327713 BZY327704:CAR327713 CJU327704:CKN327713 CTQ327704:CUJ327713 DDM327704:DEF327713 DNI327704:DOB327713 DXE327704:DXX327713 EHA327704:EHT327713 EQW327704:ERP327713 FAS327704:FBL327713 FKO327704:FLH327713 FUK327704:FVD327713 GEG327704:GEZ327713 GOC327704:GOV327713 GXY327704:GYR327713 HHU327704:HIN327713 HRQ327704:HSJ327713 IBM327704:ICF327713 ILI327704:IMB327713 IVE327704:IVX327713 JFA327704:JFT327713 JOW327704:JPP327713 JYS327704:JZL327713 KIO327704:KJH327713 KSK327704:KTD327713 LCG327704:LCZ327713 LMC327704:LMV327713 LVY327704:LWR327713 MFU327704:MGN327713 MPQ327704:MQJ327713 MZM327704:NAF327713 NJI327704:NKB327713 NTE327704:NTX327713 ODA327704:ODT327713 OMW327704:ONP327713 OWS327704:OXL327713 PGO327704:PHH327713 PQK327704:PRD327713 QAG327704:QAZ327713 QKC327704:QKV327713 QTY327704:QUR327713 RDU327704:REN327713 RNQ327704:ROJ327713 RXM327704:RYF327713 SHI327704:SIB327713 SRE327704:SRX327713 TBA327704:TBT327713 TKW327704:TLP327713 TUS327704:TVL327713 UEO327704:UFH327713 UOK327704:UPD327713 UYG327704:UYZ327713 VIC327704:VIV327713 VRY327704:VSR327713 WBU327704:WCN327713 WLQ327704:WMJ327713 WVM327704:WWF327713 E393240:X393249 JA393240:JT393249 SW393240:TP393249 ACS393240:ADL393249 AMO393240:ANH393249 AWK393240:AXD393249 BGG393240:BGZ393249 BQC393240:BQV393249 BZY393240:CAR393249 CJU393240:CKN393249 CTQ393240:CUJ393249 DDM393240:DEF393249 DNI393240:DOB393249 DXE393240:DXX393249 EHA393240:EHT393249 EQW393240:ERP393249 FAS393240:FBL393249 FKO393240:FLH393249 FUK393240:FVD393249 GEG393240:GEZ393249 GOC393240:GOV393249 GXY393240:GYR393249 HHU393240:HIN393249 HRQ393240:HSJ393249 IBM393240:ICF393249 ILI393240:IMB393249 IVE393240:IVX393249 JFA393240:JFT393249 JOW393240:JPP393249 JYS393240:JZL393249 KIO393240:KJH393249 KSK393240:KTD393249 LCG393240:LCZ393249 LMC393240:LMV393249 LVY393240:LWR393249 MFU393240:MGN393249 MPQ393240:MQJ393249 MZM393240:NAF393249 NJI393240:NKB393249 NTE393240:NTX393249 ODA393240:ODT393249 OMW393240:ONP393249 OWS393240:OXL393249 PGO393240:PHH393249 PQK393240:PRD393249 QAG393240:QAZ393249 QKC393240:QKV393249 QTY393240:QUR393249 RDU393240:REN393249 RNQ393240:ROJ393249 RXM393240:RYF393249 SHI393240:SIB393249 SRE393240:SRX393249 TBA393240:TBT393249 TKW393240:TLP393249 TUS393240:TVL393249 UEO393240:UFH393249 UOK393240:UPD393249 UYG393240:UYZ393249 VIC393240:VIV393249 VRY393240:VSR393249 WBU393240:WCN393249 WLQ393240:WMJ393249 WVM393240:WWF393249 E458776:X458785 JA458776:JT458785 SW458776:TP458785 ACS458776:ADL458785 AMO458776:ANH458785 AWK458776:AXD458785 BGG458776:BGZ458785 BQC458776:BQV458785 BZY458776:CAR458785 CJU458776:CKN458785 CTQ458776:CUJ458785 DDM458776:DEF458785 DNI458776:DOB458785 DXE458776:DXX458785 EHA458776:EHT458785 EQW458776:ERP458785 FAS458776:FBL458785 FKO458776:FLH458785 FUK458776:FVD458785 GEG458776:GEZ458785 GOC458776:GOV458785 GXY458776:GYR458785 HHU458776:HIN458785 HRQ458776:HSJ458785 IBM458776:ICF458785 ILI458776:IMB458785 IVE458776:IVX458785 JFA458776:JFT458785 JOW458776:JPP458785 JYS458776:JZL458785 KIO458776:KJH458785 KSK458776:KTD458785 LCG458776:LCZ458785 LMC458776:LMV458785 LVY458776:LWR458785 MFU458776:MGN458785 MPQ458776:MQJ458785 MZM458776:NAF458785 NJI458776:NKB458785 NTE458776:NTX458785 ODA458776:ODT458785 OMW458776:ONP458785 OWS458776:OXL458785 PGO458776:PHH458785 PQK458776:PRD458785 QAG458776:QAZ458785 QKC458776:QKV458785 QTY458776:QUR458785 RDU458776:REN458785 RNQ458776:ROJ458785 RXM458776:RYF458785 SHI458776:SIB458785 SRE458776:SRX458785 TBA458776:TBT458785 TKW458776:TLP458785 TUS458776:TVL458785 UEO458776:UFH458785 UOK458776:UPD458785 UYG458776:UYZ458785 VIC458776:VIV458785 VRY458776:VSR458785 WBU458776:WCN458785 WLQ458776:WMJ458785 WVM458776:WWF458785 E524312:X524321 JA524312:JT524321 SW524312:TP524321 ACS524312:ADL524321 AMO524312:ANH524321 AWK524312:AXD524321 BGG524312:BGZ524321 BQC524312:BQV524321 BZY524312:CAR524321 CJU524312:CKN524321 CTQ524312:CUJ524321 DDM524312:DEF524321 DNI524312:DOB524321 DXE524312:DXX524321 EHA524312:EHT524321 EQW524312:ERP524321 FAS524312:FBL524321 FKO524312:FLH524321 FUK524312:FVD524321 GEG524312:GEZ524321 GOC524312:GOV524321 GXY524312:GYR524321 HHU524312:HIN524321 HRQ524312:HSJ524321 IBM524312:ICF524321 ILI524312:IMB524321 IVE524312:IVX524321 JFA524312:JFT524321 JOW524312:JPP524321 JYS524312:JZL524321 KIO524312:KJH524321 KSK524312:KTD524321 LCG524312:LCZ524321 LMC524312:LMV524321 LVY524312:LWR524321 MFU524312:MGN524321 MPQ524312:MQJ524321 MZM524312:NAF524321 NJI524312:NKB524321 NTE524312:NTX524321 ODA524312:ODT524321 OMW524312:ONP524321 OWS524312:OXL524321 PGO524312:PHH524321 PQK524312:PRD524321 QAG524312:QAZ524321 QKC524312:QKV524321 QTY524312:QUR524321 RDU524312:REN524321 RNQ524312:ROJ524321 RXM524312:RYF524321 SHI524312:SIB524321 SRE524312:SRX524321 TBA524312:TBT524321 TKW524312:TLP524321 TUS524312:TVL524321 UEO524312:UFH524321 UOK524312:UPD524321 UYG524312:UYZ524321 VIC524312:VIV524321 VRY524312:VSR524321 WBU524312:WCN524321 WLQ524312:WMJ524321 WVM524312:WWF524321 E589848:X589857 JA589848:JT589857 SW589848:TP589857 ACS589848:ADL589857 AMO589848:ANH589857 AWK589848:AXD589857 BGG589848:BGZ589857 BQC589848:BQV589857 BZY589848:CAR589857 CJU589848:CKN589857 CTQ589848:CUJ589857 DDM589848:DEF589857 DNI589848:DOB589857 DXE589848:DXX589857 EHA589848:EHT589857 EQW589848:ERP589857 FAS589848:FBL589857 FKO589848:FLH589857 FUK589848:FVD589857 GEG589848:GEZ589857 GOC589848:GOV589857 GXY589848:GYR589857 HHU589848:HIN589857 HRQ589848:HSJ589857 IBM589848:ICF589857 ILI589848:IMB589857 IVE589848:IVX589857 JFA589848:JFT589857 JOW589848:JPP589857 JYS589848:JZL589857 KIO589848:KJH589857 KSK589848:KTD589857 LCG589848:LCZ589857 LMC589848:LMV589857 LVY589848:LWR589857 MFU589848:MGN589857 MPQ589848:MQJ589857 MZM589848:NAF589857 NJI589848:NKB589857 NTE589848:NTX589857 ODA589848:ODT589857 OMW589848:ONP589857 OWS589848:OXL589857 PGO589848:PHH589857 PQK589848:PRD589857 QAG589848:QAZ589857 QKC589848:QKV589857 QTY589848:QUR589857 RDU589848:REN589857 RNQ589848:ROJ589857 RXM589848:RYF589857 SHI589848:SIB589857 SRE589848:SRX589857 TBA589848:TBT589857 TKW589848:TLP589857 TUS589848:TVL589857 UEO589848:UFH589857 UOK589848:UPD589857 UYG589848:UYZ589857 VIC589848:VIV589857 VRY589848:VSR589857 WBU589848:WCN589857 WLQ589848:WMJ589857 WVM589848:WWF589857 E655384:X655393 JA655384:JT655393 SW655384:TP655393 ACS655384:ADL655393 AMO655384:ANH655393 AWK655384:AXD655393 BGG655384:BGZ655393 BQC655384:BQV655393 BZY655384:CAR655393 CJU655384:CKN655393 CTQ655384:CUJ655393 DDM655384:DEF655393 DNI655384:DOB655393 DXE655384:DXX655393 EHA655384:EHT655393 EQW655384:ERP655393 FAS655384:FBL655393 FKO655384:FLH655393 FUK655384:FVD655393 GEG655384:GEZ655393 GOC655384:GOV655393 GXY655384:GYR655393 HHU655384:HIN655393 HRQ655384:HSJ655393 IBM655384:ICF655393 ILI655384:IMB655393 IVE655384:IVX655393 JFA655384:JFT655393 JOW655384:JPP655393 JYS655384:JZL655393 KIO655384:KJH655393 KSK655384:KTD655393 LCG655384:LCZ655393 LMC655384:LMV655393 LVY655384:LWR655393 MFU655384:MGN655393 MPQ655384:MQJ655393 MZM655384:NAF655393 NJI655384:NKB655393 NTE655384:NTX655393 ODA655384:ODT655393 OMW655384:ONP655393 OWS655384:OXL655393 PGO655384:PHH655393 PQK655384:PRD655393 QAG655384:QAZ655393 QKC655384:QKV655393 QTY655384:QUR655393 RDU655384:REN655393 RNQ655384:ROJ655393 RXM655384:RYF655393 SHI655384:SIB655393 SRE655384:SRX655393 TBA655384:TBT655393 TKW655384:TLP655393 TUS655384:TVL655393 UEO655384:UFH655393 UOK655384:UPD655393 UYG655384:UYZ655393 VIC655384:VIV655393 VRY655384:VSR655393 WBU655384:WCN655393 WLQ655384:WMJ655393 WVM655384:WWF655393 E720920:X720929 JA720920:JT720929 SW720920:TP720929 ACS720920:ADL720929 AMO720920:ANH720929 AWK720920:AXD720929 BGG720920:BGZ720929 BQC720920:BQV720929 BZY720920:CAR720929 CJU720920:CKN720929 CTQ720920:CUJ720929 DDM720920:DEF720929 DNI720920:DOB720929 DXE720920:DXX720929 EHA720920:EHT720929 EQW720920:ERP720929 FAS720920:FBL720929 FKO720920:FLH720929 FUK720920:FVD720929 GEG720920:GEZ720929 GOC720920:GOV720929 GXY720920:GYR720929 HHU720920:HIN720929 HRQ720920:HSJ720929 IBM720920:ICF720929 ILI720920:IMB720929 IVE720920:IVX720929 JFA720920:JFT720929 JOW720920:JPP720929 JYS720920:JZL720929 KIO720920:KJH720929 KSK720920:KTD720929 LCG720920:LCZ720929 LMC720920:LMV720929 LVY720920:LWR720929 MFU720920:MGN720929 MPQ720920:MQJ720929 MZM720920:NAF720929 NJI720920:NKB720929 NTE720920:NTX720929 ODA720920:ODT720929 OMW720920:ONP720929 OWS720920:OXL720929 PGO720920:PHH720929 PQK720920:PRD720929 QAG720920:QAZ720929 QKC720920:QKV720929 QTY720920:QUR720929 RDU720920:REN720929 RNQ720920:ROJ720929 RXM720920:RYF720929 SHI720920:SIB720929 SRE720920:SRX720929 TBA720920:TBT720929 TKW720920:TLP720929 TUS720920:TVL720929 UEO720920:UFH720929 UOK720920:UPD720929 UYG720920:UYZ720929 VIC720920:VIV720929 VRY720920:VSR720929 WBU720920:WCN720929 WLQ720920:WMJ720929 WVM720920:WWF720929 E786456:X786465 JA786456:JT786465 SW786456:TP786465 ACS786456:ADL786465 AMO786456:ANH786465 AWK786456:AXD786465 BGG786456:BGZ786465 BQC786456:BQV786465 BZY786456:CAR786465 CJU786456:CKN786465 CTQ786456:CUJ786465 DDM786456:DEF786465 DNI786456:DOB786465 DXE786456:DXX786465 EHA786456:EHT786465 EQW786456:ERP786465 FAS786456:FBL786465 FKO786456:FLH786465 FUK786456:FVD786465 GEG786456:GEZ786465 GOC786456:GOV786465 GXY786456:GYR786465 HHU786456:HIN786465 HRQ786456:HSJ786465 IBM786456:ICF786465 ILI786456:IMB786465 IVE786456:IVX786465 JFA786456:JFT786465 JOW786456:JPP786465 JYS786456:JZL786465 KIO786456:KJH786465 KSK786456:KTD786465 LCG786456:LCZ786465 LMC786456:LMV786465 LVY786456:LWR786465 MFU786456:MGN786465 MPQ786456:MQJ786465 MZM786456:NAF786465 NJI786456:NKB786465 NTE786456:NTX786465 ODA786456:ODT786465 OMW786456:ONP786465 OWS786456:OXL786465 PGO786456:PHH786465 PQK786456:PRD786465 QAG786456:QAZ786465 QKC786456:QKV786465 QTY786456:QUR786465 RDU786456:REN786465 RNQ786456:ROJ786465 RXM786456:RYF786465 SHI786456:SIB786465 SRE786456:SRX786465 TBA786456:TBT786465 TKW786456:TLP786465 TUS786456:TVL786465 UEO786456:UFH786465 UOK786456:UPD786465 UYG786456:UYZ786465 VIC786456:VIV786465 VRY786456:VSR786465 WBU786456:WCN786465 WLQ786456:WMJ786465 WVM786456:WWF786465 E851992:X852001 JA851992:JT852001 SW851992:TP852001 ACS851992:ADL852001 AMO851992:ANH852001 AWK851992:AXD852001 BGG851992:BGZ852001 BQC851992:BQV852001 BZY851992:CAR852001 CJU851992:CKN852001 CTQ851992:CUJ852001 DDM851992:DEF852001 DNI851992:DOB852001 DXE851992:DXX852001 EHA851992:EHT852001 EQW851992:ERP852001 FAS851992:FBL852001 FKO851992:FLH852001 FUK851992:FVD852001 GEG851992:GEZ852001 GOC851992:GOV852001 GXY851992:GYR852001 HHU851992:HIN852001 HRQ851992:HSJ852001 IBM851992:ICF852001 ILI851992:IMB852001 IVE851992:IVX852001 JFA851992:JFT852001 JOW851992:JPP852001 JYS851992:JZL852001 KIO851992:KJH852001 KSK851992:KTD852001 LCG851992:LCZ852001 LMC851992:LMV852001 LVY851992:LWR852001 MFU851992:MGN852001 MPQ851992:MQJ852001 MZM851992:NAF852001 NJI851992:NKB852001 NTE851992:NTX852001 ODA851992:ODT852001 OMW851992:ONP852001 OWS851992:OXL852001 PGO851992:PHH852001 PQK851992:PRD852001 QAG851992:QAZ852001 QKC851992:QKV852001 QTY851992:QUR852001 RDU851992:REN852001 RNQ851992:ROJ852001 RXM851992:RYF852001 SHI851992:SIB852001 SRE851992:SRX852001 TBA851992:TBT852001 TKW851992:TLP852001 TUS851992:TVL852001 UEO851992:UFH852001 UOK851992:UPD852001 UYG851992:UYZ852001 VIC851992:VIV852001 VRY851992:VSR852001 WBU851992:WCN852001 WLQ851992:WMJ852001 WVM851992:WWF852001 E917528:X917537 JA917528:JT917537 SW917528:TP917537 ACS917528:ADL917537 AMO917528:ANH917537 AWK917528:AXD917537 BGG917528:BGZ917537 BQC917528:BQV917537 BZY917528:CAR917537 CJU917528:CKN917537 CTQ917528:CUJ917537 DDM917528:DEF917537 DNI917528:DOB917537 DXE917528:DXX917537 EHA917528:EHT917537 EQW917528:ERP917537 FAS917528:FBL917537 FKO917528:FLH917537 FUK917528:FVD917537 GEG917528:GEZ917537 GOC917528:GOV917537 GXY917528:GYR917537 HHU917528:HIN917537 HRQ917528:HSJ917537 IBM917528:ICF917537 ILI917528:IMB917537 IVE917528:IVX917537 JFA917528:JFT917537 JOW917528:JPP917537 JYS917528:JZL917537 KIO917528:KJH917537 KSK917528:KTD917537 LCG917528:LCZ917537 LMC917528:LMV917537 LVY917528:LWR917537 MFU917528:MGN917537 MPQ917528:MQJ917537 MZM917528:NAF917537 NJI917528:NKB917537 NTE917528:NTX917537 ODA917528:ODT917537 OMW917528:ONP917537 OWS917528:OXL917537 PGO917528:PHH917537 PQK917528:PRD917537 QAG917528:QAZ917537 QKC917528:QKV917537 QTY917528:QUR917537 RDU917528:REN917537 RNQ917528:ROJ917537 RXM917528:RYF917537 SHI917528:SIB917537 SRE917528:SRX917537 TBA917528:TBT917537 TKW917528:TLP917537 TUS917528:TVL917537 UEO917528:UFH917537 UOK917528:UPD917537 UYG917528:UYZ917537 VIC917528:VIV917537 VRY917528:VSR917537 WBU917528:WCN917537 WLQ917528:WMJ917537 WVM917528:WWF917537 JA24:JT33 SW24:TP33 ACS24:ADL33 AMO24:ANH33 AWK24:AXD33 BGG24:BGZ33 BQC24:BQV33 BZY24:CAR33 CJU24:CKN33 CTQ24:CUJ33 DDM24:DEF33 DNI24:DOB33 DXE24:DXX33 EHA24:EHT33 EQW24:ERP33 FAS24:FBL33 FKO24:FLH33 FUK24:FVD33 GEG24:GEZ33 GOC24:GOV33 GXY24:GYR33 HHU24:HIN33 HRQ24:HSJ33 IBM24:ICF33 ILI24:IMB33 IVE24:IVX33 JFA24:JFT33 JOW24:JPP33 JYS24:JZL33 KIO24:KJH33 KSK24:KTD33 LCG24:LCZ33 LMC24:LMV33 LVY24:LWR33 MFU24:MGN33 MPQ24:MQJ33 MZM24:NAF33 NJI24:NKB33 NTE24:NTX33 ODA24:ODT33 OMW24:ONP33 OWS24:OXL33 PGO24:PHH33 PQK24:PRD33 QAG24:QAZ33 QKC24:QKV33 QTY24:QUR33 RDU24:REN33 RNQ24:ROJ33 RXM24:RYF33 SHI24:SIB33 SRE24:SRX33 TBA24:TBT33 TKW24:TLP33 TUS24:TVL33 UEO24:UFH33 UOK24:UPD33 UYG24:UYZ33 VIC24:VIV33 VRY24:VSR33 WBU24:WCN33 WLQ24:WMJ33 WVM24:WWF33 E24:X33" xr:uid="{00000000-0002-0000-0200-000000000000}"/>
  </dataValidations>
  <printOptions horizontalCentered="1"/>
  <pageMargins left="0.27559055118110237" right="0.23622047244094491" top="0.74803149606299213" bottom="0.19685039370078741" header="0.51181102362204722" footer="0.19685039370078741"/>
  <pageSetup paperSize="9" scale="76" firstPageNumber="45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S84"/>
  <sheetViews>
    <sheetView showGridLines="0" view="pageBreakPreview" zoomScale="80" zoomScaleNormal="70" zoomScaleSheetLayoutView="80" workbookViewId="0">
      <selection activeCell="A2" sqref="A2"/>
    </sheetView>
  </sheetViews>
  <sheetFormatPr defaultColWidth="10.6328125" defaultRowHeight="20.149999999999999" customHeight="1" x14ac:dyDescent="0.2"/>
  <cols>
    <col min="1" max="11" width="3.08984375" style="3" customWidth="1"/>
    <col min="12" max="13" width="3.26953125" style="3" customWidth="1"/>
    <col min="14" max="15" width="3.08984375" style="3" customWidth="1"/>
    <col min="16" max="16" width="3" style="3" customWidth="1"/>
    <col min="17" max="45" width="3.08984375" style="3" customWidth="1"/>
    <col min="46" max="256" width="10.6328125" style="3"/>
    <col min="257" max="267" width="3.08984375" style="3" customWidth="1"/>
    <col min="268" max="269" width="4.26953125" style="3" customWidth="1"/>
    <col min="270" max="301" width="3.08984375" style="3" customWidth="1"/>
    <col min="302" max="512" width="10.6328125" style="3"/>
    <col min="513" max="523" width="3.08984375" style="3" customWidth="1"/>
    <col min="524" max="525" width="4.26953125" style="3" customWidth="1"/>
    <col min="526" max="557" width="3.08984375" style="3" customWidth="1"/>
    <col min="558" max="768" width="10.6328125" style="3"/>
    <col min="769" max="779" width="3.08984375" style="3" customWidth="1"/>
    <col min="780" max="781" width="4.26953125" style="3" customWidth="1"/>
    <col min="782" max="813" width="3.08984375" style="3" customWidth="1"/>
    <col min="814" max="1024" width="10.6328125" style="3"/>
    <col min="1025" max="1035" width="3.08984375" style="3" customWidth="1"/>
    <col min="1036" max="1037" width="4.26953125" style="3" customWidth="1"/>
    <col min="1038" max="1069" width="3.08984375" style="3" customWidth="1"/>
    <col min="1070" max="1280" width="10.6328125" style="3"/>
    <col min="1281" max="1291" width="3.08984375" style="3" customWidth="1"/>
    <col min="1292" max="1293" width="4.26953125" style="3" customWidth="1"/>
    <col min="1294" max="1325" width="3.08984375" style="3" customWidth="1"/>
    <col min="1326" max="1536" width="10.6328125" style="3"/>
    <col min="1537" max="1547" width="3.08984375" style="3" customWidth="1"/>
    <col min="1548" max="1549" width="4.26953125" style="3" customWidth="1"/>
    <col min="1550" max="1581" width="3.08984375" style="3" customWidth="1"/>
    <col min="1582" max="1792" width="10.6328125" style="3"/>
    <col min="1793" max="1803" width="3.08984375" style="3" customWidth="1"/>
    <col min="1804" max="1805" width="4.26953125" style="3" customWidth="1"/>
    <col min="1806" max="1837" width="3.08984375" style="3" customWidth="1"/>
    <col min="1838" max="2048" width="10.6328125" style="3"/>
    <col min="2049" max="2059" width="3.08984375" style="3" customWidth="1"/>
    <col min="2060" max="2061" width="4.26953125" style="3" customWidth="1"/>
    <col min="2062" max="2093" width="3.08984375" style="3" customWidth="1"/>
    <col min="2094" max="2304" width="10.6328125" style="3"/>
    <col min="2305" max="2315" width="3.08984375" style="3" customWidth="1"/>
    <col min="2316" max="2317" width="4.26953125" style="3" customWidth="1"/>
    <col min="2318" max="2349" width="3.08984375" style="3" customWidth="1"/>
    <col min="2350" max="2560" width="10.6328125" style="3"/>
    <col min="2561" max="2571" width="3.08984375" style="3" customWidth="1"/>
    <col min="2572" max="2573" width="4.26953125" style="3" customWidth="1"/>
    <col min="2574" max="2605" width="3.08984375" style="3" customWidth="1"/>
    <col min="2606" max="2816" width="10.6328125" style="3"/>
    <col min="2817" max="2827" width="3.08984375" style="3" customWidth="1"/>
    <col min="2828" max="2829" width="4.26953125" style="3" customWidth="1"/>
    <col min="2830" max="2861" width="3.08984375" style="3" customWidth="1"/>
    <col min="2862" max="3072" width="10.6328125" style="3"/>
    <col min="3073" max="3083" width="3.08984375" style="3" customWidth="1"/>
    <col min="3084" max="3085" width="4.26953125" style="3" customWidth="1"/>
    <col min="3086" max="3117" width="3.08984375" style="3" customWidth="1"/>
    <col min="3118" max="3328" width="10.6328125" style="3"/>
    <col min="3329" max="3339" width="3.08984375" style="3" customWidth="1"/>
    <col min="3340" max="3341" width="4.26953125" style="3" customWidth="1"/>
    <col min="3342" max="3373" width="3.08984375" style="3" customWidth="1"/>
    <col min="3374" max="3584" width="10.6328125" style="3"/>
    <col min="3585" max="3595" width="3.08984375" style="3" customWidth="1"/>
    <col min="3596" max="3597" width="4.26953125" style="3" customWidth="1"/>
    <col min="3598" max="3629" width="3.08984375" style="3" customWidth="1"/>
    <col min="3630" max="3840" width="10.6328125" style="3"/>
    <col min="3841" max="3851" width="3.08984375" style="3" customWidth="1"/>
    <col min="3852" max="3853" width="4.26953125" style="3" customWidth="1"/>
    <col min="3854" max="3885" width="3.08984375" style="3" customWidth="1"/>
    <col min="3886" max="4096" width="10.6328125" style="3"/>
    <col min="4097" max="4107" width="3.08984375" style="3" customWidth="1"/>
    <col min="4108" max="4109" width="4.26953125" style="3" customWidth="1"/>
    <col min="4110" max="4141" width="3.08984375" style="3" customWidth="1"/>
    <col min="4142" max="4352" width="10.6328125" style="3"/>
    <col min="4353" max="4363" width="3.08984375" style="3" customWidth="1"/>
    <col min="4364" max="4365" width="4.26953125" style="3" customWidth="1"/>
    <col min="4366" max="4397" width="3.08984375" style="3" customWidth="1"/>
    <col min="4398" max="4608" width="10.6328125" style="3"/>
    <col min="4609" max="4619" width="3.08984375" style="3" customWidth="1"/>
    <col min="4620" max="4621" width="4.26953125" style="3" customWidth="1"/>
    <col min="4622" max="4653" width="3.08984375" style="3" customWidth="1"/>
    <col min="4654" max="4864" width="10.6328125" style="3"/>
    <col min="4865" max="4875" width="3.08984375" style="3" customWidth="1"/>
    <col min="4876" max="4877" width="4.26953125" style="3" customWidth="1"/>
    <col min="4878" max="4909" width="3.08984375" style="3" customWidth="1"/>
    <col min="4910" max="5120" width="10.6328125" style="3"/>
    <col min="5121" max="5131" width="3.08984375" style="3" customWidth="1"/>
    <col min="5132" max="5133" width="4.26953125" style="3" customWidth="1"/>
    <col min="5134" max="5165" width="3.08984375" style="3" customWidth="1"/>
    <col min="5166" max="5376" width="10.6328125" style="3"/>
    <col min="5377" max="5387" width="3.08984375" style="3" customWidth="1"/>
    <col min="5388" max="5389" width="4.26953125" style="3" customWidth="1"/>
    <col min="5390" max="5421" width="3.08984375" style="3" customWidth="1"/>
    <col min="5422" max="5632" width="10.6328125" style="3"/>
    <col min="5633" max="5643" width="3.08984375" style="3" customWidth="1"/>
    <col min="5644" max="5645" width="4.26953125" style="3" customWidth="1"/>
    <col min="5646" max="5677" width="3.08984375" style="3" customWidth="1"/>
    <col min="5678" max="5888" width="10.6328125" style="3"/>
    <col min="5889" max="5899" width="3.08984375" style="3" customWidth="1"/>
    <col min="5900" max="5901" width="4.26953125" style="3" customWidth="1"/>
    <col min="5902" max="5933" width="3.08984375" style="3" customWidth="1"/>
    <col min="5934" max="6144" width="10.6328125" style="3"/>
    <col min="6145" max="6155" width="3.08984375" style="3" customWidth="1"/>
    <col min="6156" max="6157" width="4.26953125" style="3" customWidth="1"/>
    <col min="6158" max="6189" width="3.08984375" style="3" customWidth="1"/>
    <col min="6190" max="6400" width="10.6328125" style="3"/>
    <col min="6401" max="6411" width="3.08984375" style="3" customWidth="1"/>
    <col min="6412" max="6413" width="4.26953125" style="3" customWidth="1"/>
    <col min="6414" max="6445" width="3.08984375" style="3" customWidth="1"/>
    <col min="6446" max="6656" width="10.6328125" style="3"/>
    <col min="6657" max="6667" width="3.08984375" style="3" customWidth="1"/>
    <col min="6668" max="6669" width="4.26953125" style="3" customWidth="1"/>
    <col min="6670" max="6701" width="3.08984375" style="3" customWidth="1"/>
    <col min="6702" max="6912" width="10.6328125" style="3"/>
    <col min="6913" max="6923" width="3.08984375" style="3" customWidth="1"/>
    <col min="6924" max="6925" width="4.26953125" style="3" customWidth="1"/>
    <col min="6926" max="6957" width="3.08984375" style="3" customWidth="1"/>
    <col min="6958" max="7168" width="10.6328125" style="3"/>
    <col min="7169" max="7179" width="3.08984375" style="3" customWidth="1"/>
    <col min="7180" max="7181" width="4.26953125" style="3" customWidth="1"/>
    <col min="7182" max="7213" width="3.08984375" style="3" customWidth="1"/>
    <col min="7214" max="7424" width="10.6328125" style="3"/>
    <col min="7425" max="7435" width="3.08984375" style="3" customWidth="1"/>
    <col min="7436" max="7437" width="4.26953125" style="3" customWidth="1"/>
    <col min="7438" max="7469" width="3.08984375" style="3" customWidth="1"/>
    <col min="7470" max="7680" width="10.6328125" style="3"/>
    <col min="7681" max="7691" width="3.08984375" style="3" customWidth="1"/>
    <col min="7692" max="7693" width="4.26953125" style="3" customWidth="1"/>
    <col min="7694" max="7725" width="3.08984375" style="3" customWidth="1"/>
    <col min="7726" max="7936" width="10.6328125" style="3"/>
    <col min="7937" max="7947" width="3.08984375" style="3" customWidth="1"/>
    <col min="7948" max="7949" width="4.26953125" style="3" customWidth="1"/>
    <col min="7950" max="7981" width="3.08984375" style="3" customWidth="1"/>
    <col min="7982" max="8192" width="10.6328125" style="3"/>
    <col min="8193" max="8203" width="3.08984375" style="3" customWidth="1"/>
    <col min="8204" max="8205" width="4.26953125" style="3" customWidth="1"/>
    <col min="8206" max="8237" width="3.08984375" style="3" customWidth="1"/>
    <col min="8238" max="8448" width="10.6328125" style="3"/>
    <col min="8449" max="8459" width="3.08984375" style="3" customWidth="1"/>
    <col min="8460" max="8461" width="4.26953125" style="3" customWidth="1"/>
    <col min="8462" max="8493" width="3.08984375" style="3" customWidth="1"/>
    <col min="8494" max="8704" width="10.6328125" style="3"/>
    <col min="8705" max="8715" width="3.08984375" style="3" customWidth="1"/>
    <col min="8716" max="8717" width="4.26953125" style="3" customWidth="1"/>
    <col min="8718" max="8749" width="3.08984375" style="3" customWidth="1"/>
    <col min="8750" max="8960" width="10.6328125" style="3"/>
    <col min="8961" max="8971" width="3.08984375" style="3" customWidth="1"/>
    <col min="8972" max="8973" width="4.26953125" style="3" customWidth="1"/>
    <col min="8974" max="9005" width="3.08984375" style="3" customWidth="1"/>
    <col min="9006" max="9216" width="10.6328125" style="3"/>
    <col min="9217" max="9227" width="3.08984375" style="3" customWidth="1"/>
    <col min="9228" max="9229" width="4.26953125" style="3" customWidth="1"/>
    <col min="9230" max="9261" width="3.08984375" style="3" customWidth="1"/>
    <col min="9262" max="9472" width="10.6328125" style="3"/>
    <col min="9473" max="9483" width="3.08984375" style="3" customWidth="1"/>
    <col min="9484" max="9485" width="4.26953125" style="3" customWidth="1"/>
    <col min="9486" max="9517" width="3.08984375" style="3" customWidth="1"/>
    <col min="9518" max="9728" width="10.6328125" style="3"/>
    <col min="9729" max="9739" width="3.08984375" style="3" customWidth="1"/>
    <col min="9740" max="9741" width="4.26953125" style="3" customWidth="1"/>
    <col min="9742" max="9773" width="3.08984375" style="3" customWidth="1"/>
    <col min="9774" max="9984" width="10.6328125" style="3"/>
    <col min="9985" max="9995" width="3.08984375" style="3" customWidth="1"/>
    <col min="9996" max="9997" width="4.26953125" style="3" customWidth="1"/>
    <col min="9998" max="10029" width="3.08984375" style="3" customWidth="1"/>
    <col min="10030" max="10240" width="10.6328125" style="3"/>
    <col min="10241" max="10251" width="3.08984375" style="3" customWidth="1"/>
    <col min="10252" max="10253" width="4.26953125" style="3" customWidth="1"/>
    <col min="10254" max="10285" width="3.08984375" style="3" customWidth="1"/>
    <col min="10286" max="10496" width="10.6328125" style="3"/>
    <col min="10497" max="10507" width="3.08984375" style="3" customWidth="1"/>
    <col min="10508" max="10509" width="4.26953125" style="3" customWidth="1"/>
    <col min="10510" max="10541" width="3.08984375" style="3" customWidth="1"/>
    <col min="10542" max="10752" width="10.6328125" style="3"/>
    <col min="10753" max="10763" width="3.08984375" style="3" customWidth="1"/>
    <col min="10764" max="10765" width="4.26953125" style="3" customWidth="1"/>
    <col min="10766" max="10797" width="3.08984375" style="3" customWidth="1"/>
    <col min="10798" max="11008" width="10.6328125" style="3"/>
    <col min="11009" max="11019" width="3.08984375" style="3" customWidth="1"/>
    <col min="11020" max="11021" width="4.26953125" style="3" customWidth="1"/>
    <col min="11022" max="11053" width="3.08984375" style="3" customWidth="1"/>
    <col min="11054" max="11264" width="10.6328125" style="3"/>
    <col min="11265" max="11275" width="3.08984375" style="3" customWidth="1"/>
    <col min="11276" max="11277" width="4.26953125" style="3" customWidth="1"/>
    <col min="11278" max="11309" width="3.08984375" style="3" customWidth="1"/>
    <col min="11310" max="11520" width="10.6328125" style="3"/>
    <col min="11521" max="11531" width="3.08984375" style="3" customWidth="1"/>
    <col min="11532" max="11533" width="4.26953125" style="3" customWidth="1"/>
    <col min="11534" max="11565" width="3.08984375" style="3" customWidth="1"/>
    <col min="11566" max="11776" width="10.6328125" style="3"/>
    <col min="11777" max="11787" width="3.08984375" style="3" customWidth="1"/>
    <col min="11788" max="11789" width="4.26953125" style="3" customWidth="1"/>
    <col min="11790" max="11821" width="3.08984375" style="3" customWidth="1"/>
    <col min="11822" max="12032" width="10.6328125" style="3"/>
    <col min="12033" max="12043" width="3.08984375" style="3" customWidth="1"/>
    <col min="12044" max="12045" width="4.26953125" style="3" customWidth="1"/>
    <col min="12046" max="12077" width="3.08984375" style="3" customWidth="1"/>
    <col min="12078" max="12288" width="10.6328125" style="3"/>
    <col min="12289" max="12299" width="3.08984375" style="3" customWidth="1"/>
    <col min="12300" max="12301" width="4.26953125" style="3" customWidth="1"/>
    <col min="12302" max="12333" width="3.08984375" style="3" customWidth="1"/>
    <col min="12334" max="12544" width="10.6328125" style="3"/>
    <col min="12545" max="12555" width="3.08984375" style="3" customWidth="1"/>
    <col min="12556" max="12557" width="4.26953125" style="3" customWidth="1"/>
    <col min="12558" max="12589" width="3.08984375" style="3" customWidth="1"/>
    <col min="12590" max="12800" width="10.6328125" style="3"/>
    <col min="12801" max="12811" width="3.08984375" style="3" customWidth="1"/>
    <col min="12812" max="12813" width="4.26953125" style="3" customWidth="1"/>
    <col min="12814" max="12845" width="3.08984375" style="3" customWidth="1"/>
    <col min="12846" max="13056" width="10.6328125" style="3"/>
    <col min="13057" max="13067" width="3.08984375" style="3" customWidth="1"/>
    <col min="13068" max="13069" width="4.26953125" style="3" customWidth="1"/>
    <col min="13070" max="13101" width="3.08984375" style="3" customWidth="1"/>
    <col min="13102" max="13312" width="10.6328125" style="3"/>
    <col min="13313" max="13323" width="3.08984375" style="3" customWidth="1"/>
    <col min="13324" max="13325" width="4.26953125" style="3" customWidth="1"/>
    <col min="13326" max="13357" width="3.08984375" style="3" customWidth="1"/>
    <col min="13358" max="13568" width="10.6328125" style="3"/>
    <col min="13569" max="13579" width="3.08984375" style="3" customWidth="1"/>
    <col min="13580" max="13581" width="4.26953125" style="3" customWidth="1"/>
    <col min="13582" max="13613" width="3.08984375" style="3" customWidth="1"/>
    <col min="13614" max="13824" width="10.6328125" style="3"/>
    <col min="13825" max="13835" width="3.08984375" style="3" customWidth="1"/>
    <col min="13836" max="13837" width="4.26953125" style="3" customWidth="1"/>
    <col min="13838" max="13869" width="3.08984375" style="3" customWidth="1"/>
    <col min="13870" max="14080" width="10.6328125" style="3"/>
    <col min="14081" max="14091" width="3.08984375" style="3" customWidth="1"/>
    <col min="14092" max="14093" width="4.26953125" style="3" customWidth="1"/>
    <col min="14094" max="14125" width="3.08984375" style="3" customWidth="1"/>
    <col min="14126" max="14336" width="10.6328125" style="3"/>
    <col min="14337" max="14347" width="3.08984375" style="3" customWidth="1"/>
    <col min="14348" max="14349" width="4.26953125" style="3" customWidth="1"/>
    <col min="14350" max="14381" width="3.08984375" style="3" customWidth="1"/>
    <col min="14382" max="14592" width="10.6328125" style="3"/>
    <col min="14593" max="14603" width="3.08984375" style="3" customWidth="1"/>
    <col min="14604" max="14605" width="4.26953125" style="3" customWidth="1"/>
    <col min="14606" max="14637" width="3.08984375" style="3" customWidth="1"/>
    <col min="14638" max="14848" width="10.6328125" style="3"/>
    <col min="14849" max="14859" width="3.08984375" style="3" customWidth="1"/>
    <col min="14860" max="14861" width="4.26953125" style="3" customWidth="1"/>
    <col min="14862" max="14893" width="3.08984375" style="3" customWidth="1"/>
    <col min="14894" max="15104" width="10.6328125" style="3"/>
    <col min="15105" max="15115" width="3.08984375" style="3" customWidth="1"/>
    <col min="15116" max="15117" width="4.26953125" style="3" customWidth="1"/>
    <col min="15118" max="15149" width="3.08984375" style="3" customWidth="1"/>
    <col min="15150" max="15360" width="10.6328125" style="3"/>
    <col min="15361" max="15371" width="3.08984375" style="3" customWidth="1"/>
    <col min="15372" max="15373" width="4.26953125" style="3" customWidth="1"/>
    <col min="15374" max="15405" width="3.08984375" style="3" customWidth="1"/>
    <col min="15406" max="15616" width="10.6328125" style="3"/>
    <col min="15617" max="15627" width="3.08984375" style="3" customWidth="1"/>
    <col min="15628" max="15629" width="4.26953125" style="3" customWidth="1"/>
    <col min="15630" max="15661" width="3.08984375" style="3" customWidth="1"/>
    <col min="15662" max="15872" width="10.6328125" style="3"/>
    <col min="15873" max="15883" width="3.08984375" style="3" customWidth="1"/>
    <col min="15884" max="15885" width="4.26953125" style="3" customWidth="1"/>
    <col min="15886" max="15917" width="3.08984375" style="3" customWidth="1"/>
    <col min="15918" max="16128" width="10.6328125" style="3"/>
    <col min="16129" max="16139" width="3.08984375" style="3" customWidth="1"/>
    <col min="16140" max="16141" width="4.26953125" style="3" customWidth="1"/>
    <col min="16142" max="16173" width="3.08984375" style="3" customWidth="1"/>
    <col min="16174" max="16384" width="10.6328125" style="3"/>
  </cols>
  <sheetData>
    <row r="1" spans="1:45" ht="11.5" x14ac:dyDescent="0.2"/>
    <row r="2" spans="1:45" ht="20.149999999999999" customHeight="1" x14ac:dyDescent="0.2">
      <c r="A2" s="18" t="s">
        <v>127</v>
      </c>
    </row>
    <row r="3" spans="1:45" ht="21" customHeight="1" x14ac:dyDescent="0.2">
      <c r="A3" s="14" t="s">
        <v>126</v>
      </c>
    </row>
    <row r="4" spans="1:45" ht="16.5" customHeight="1" thickBot="1" x14ac:dyDescent="0.25">
      <c r="S4" s="15"/>
      <c r="U4" s="15"/>
      <c r="AL4" s="15"/>
      <c r="AN4" s="15"/>
      <c r="AS4" s="12" t="s">
        <v>125</v>
      </c>
    </row>
    <row r="5" spans="1:45" ht="24" customHeight="1" x14ac:dyDescent="0.2">
      <c r="A5" s="231" t="s">
        <v>53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3"/>
      <c r="P5" s="234" t="s">
        <v>89</v>
      </c>
      <c r="Q5" s="232"/>
      <c r="R5" s="232"/>
      <c r="S5" s="232"/>
      <c r="T5" s="232"/>
      <c r="U5" s="232"/>
      <c r="V5" s="234" t="s">
        <v>90</v>
      </c>
      <c r="W5" s="232"/>
      <c r="X5" s="232"/>
      <c r="Y5" s="232"/>
      <c r="Z5" s="232"/>
      <c r="AA5" s="232"/>
      <c r="AB5" s="234" t="s">
        <v>91</v>
      </c>
      <c r="AC5" s="232"/>
      <c r="AD5" s="232"/>
      <c r="AE5" s="232"/>
      <c r="AF5" s="232"/>
      <c r="AG5" s="232"/>
      <c r="AH5" s="234" t="s">
        <v>92</v>
      </c>
      <c r="AI5" s="232"/>
      <c r="AJ5" s="232"/>
      <c r="AK5" s="232"/>
      <c r="AL5" s="232"/>
      <c r="AM5" s="232"/>
      <c r="AN5" s="234" t="s">
        <v>98</v>
      </c>
      <c r="AO5" s="232"/>
      <c r="AP5" s="232"/>
      <c r="AQ5" s="232"/>
      <c r="AR5" s="232"/>
      <c r="AS5" s="235"/>
    </row>
    <row r="6" spans="1:45" ht="24" customHeight="1" x14ac:dyDescent="0.2">
      <c r="A6" s="236" t="s">
        <v>59</v>
      </c>
      <c r="B6" s="237"/>
      <c r="C6" s="238"/>
      <c r="D6" s="245" t="s">
        <v>38</v>
      </c>
      <c r="E6" s="237"/>
      <c r="F6" s="237"/>
      <c r="G6" s="238"/>
      <c r="H6" s="249" t="s">
        <v>9</v>
      </c>
      <c r="I6" s="250"/>
      <c r="J6" s="250"/>
      <c r="K6" s="250"/>
      <c r="L6" s="250"/>
      <c r="M6" s="250"/>
      <c r="N6" s="250"/>
      <c r="O6" s="251"/>
      <c r="P6" s="252">
        <f>P8+P12+P10</f>
        <v>26803</v>
      </c>
      <c r="Q6" s="253"/>
      <c r="R6" s="253"/>
      <c r="S6" s="253"/>
      <c r="T6" s="253"/>
      <c r="U6" s="254"/>
      <c r="V6" s="252">
        <f>V8+V12+V10</f>
        <v>13109</v>
      </c>
      <c r="W6" s="253"/>
      <c r="X6" s="253"/>
      <c r="Y6" s="253"/>
      <c r="Z6" s="253"/>
      <c r="AA6" s="254"/>
      <c r="AB6" s="252">
        <f>AB8+AB12+AB10</f>
        <v>10753</v>
      </c>
      <c r="AC6" s="253"/>
      <c r="AD6" s="253"/>
      <c r="AE6" s="253"/>
      <c r="AF6" s="253"/>
      <c r="AG6" s="254"/>
      <c r="AH6" s="252">
        <f>AH8+AH12+AH10</f>
        <v>7665</v>
      </c>
      <c r="AI6" s="253"/>
      <c r="AJ6" s="253"/>
      <c r="AK6" s="253"/>
      <c r="AL6" s="253"/>
      <c r="AM6" s="253"/>
      <c r="AN6" s="252">
        <v>11030</v>
      </c>
      <c r="AO6" s="253"/>
      <c r="AP6" s="253"/>
      <c r="AQ6" s="253"/>
      <c r="AR6" s="253"/>
      <c r="AS6" s="255"/>
    </row>
    <row r="7" spans="1:45" ht="24" customHeight="1" x14ac:dyDescent="0.2">
      <c r="A7" s="239"/>
      <c r="B7" s="240"/>
      <c r="C7" s="241"/>
      <c r="D7" s="246"/>
      <c r="E7" s="247"/>
      <c r="F7" s="247"/>
      <c r="G7" s="248"/>
      <c r="H7" s="249" t="s">
        <v>10</v>
      </c>
      <c r="I7" s="250"/>
      <c r="J7" s="250"/>
      <c r="K7" s="250"/>
      <c r="L7" s="250"/>
      <c r="M7" s="250"/>
      <c r="N7" s="250"/>
      <c r="O7" s="251"/>
      <c r="P7" s="252">
        <f>P9+P11+P13</f>
        <v>495270</v>
      </c>
      <c r="Q7" s="253"/>
      <c r="R7" s="253"/>
      <c r="S7" s="253"/>
      <c r="T7" s="253"/>
      <c r="U7" s="254"/>
      <c r="V7" s="252">
        <f>V9+V11+V13</f>
        <v>246270</v>
      </c>
      <c r="W7" s="253"/>
      <c r="X7" s="253"/>
      <c r="Y7" s="253"/>
      <c r="Z7" s="253"/>
      <c r="AA7" s="254"/>
      <c r="AB7" s="252">
        <f>AB9+AB11+AB13</f>
        <v>191000</v>
      </c>
      <c r="AC7" s="253"/>
      <c r="AD7" s="253"/>
      <c r="AE7" s="253"/>
      <c r="AF7" s="253"/>
      <c r="AG7" s="254"/>
      <c r="AH7" s="252">
        <f>AH9+AH11+AH13</f>
        <v>307721</v>
      </c>
      <c r="AI7" s="253"/>
      <c r="AJ7" s="253"/>
      <c r="AK7" s="253"/>
      <c r="AL7" s="253"/>
      <c r="AM7" s="253"/>
      <c r="AN7" s="252">
        <v>206916</v>
      </c>
      <c r="AO7" s="253"/>
      <c r="AP7" s="253"/>
      <c r="AQ7" s="253"/>
      <c r="AR7" s="253"/>
      <c r="AS7" s="255"/>
    </row>
    <row r="8" spans="1:45" ht="24" customHeight="1" x14ac:dyDescent="0.2">
      <c r="A8" s="239"/>
      <c r="B8" s="240"/>
      <c r="C8" s="241"/>
      <c r="D8" s="245" t="s">
        <v>58</v>
      </c>
      <c r="E8" s="237"/>
      <c r="F8" s="237"/>
      <c r="G8" s="238"/>
      <c r="H8" s="249" t="s">
        <v>9</v>
      </c>
      <c r="I8" s="250"/>
      <c r="J8" s="250"/>
      <c r="K8" s="250"/>
      <c r="L8" s="250"/>
      <c r="M8" s="250"/>
      <c r="N8" s="250"/>
      <c r="O8" s="251"/>
      <c r="P8" s="252">
        <v>24828</v>
      </c>
      <c r="Q8" s="253"/>
      <c r="R8" s="253"/>
      <c r="S8" s="253"/>
      <c r="T8" s="253"/>
      <c r="U8" s="254"/>
      <c r="V8" s="252">
        <v>12726</v>
      </c>
      <c r="W8" s="253"/>
      <c r="X8" s="253"/>
      <c r="Y8" s="253"/>
      <c r="Z8" s="253"/>
      <c r="AA8" s="254"/>
      <c r="AB8" s="252">
        <v>10344</v>
      </c>
      <c r="AC8" s="253"/>
      <c r="AD8" s="253"/>
      <c r="AE8" s="253"/>
      <c r="AF8" s="253"/>
      <c r="AG8" s="254"/>
      <c r="AH8" s="252">
        <v>7221</v>
      </c>
      <c r="AI8" s="253"/>
      <c r="AJ8" s="253"/>
      <c r="AK8" s="253"/>
      <c r="AL8" s="253"/>
      <c r="AM8" s="253"/>
      <c r="AN8" s="252">
        <v>10952</v>
      </c>
      <c r="AO8" s="253"/>
      <c r="AP8" s="253"/>
      <c r="AQ8" s="253"/>
      <c r="AR8" s="253"/>
      <c r="AS8" s="255"/>
    </row>
    <row r="9" spans="1:45" ht="24" customHeight="1" x14ac:dyDescent="0.2">
      <c r="A9" s="239"/>
      <c r="B9" s="240"/>
      <c r="C9" s="241"/>
      <c r="D9" s="246"/>
      <c r="E9" s="247"/>
      <c r="F9" s="247"/>
      <c r="G9" s="248"/>
      <c r="H9" s="249" t="s">
        <v>10</v>
      </c>
      <c r="I9" s="250"/>
      <c r="J9" s="250"/>
      <c r="K9" s="250"/>
      <c r="L9" s="250"/>
      <c r="M9" s="250"/>
      <c r="N9" s="250"/>
      <c r="O9" s="251"/>
      <c r="P9" s="252">
        <v>416109</v>
      </c>
      <c r="Q9" s="253"/>
      <c r="R9" s="253"/>
      <c r="S9" s="253"/>
      <c r="T9" s="253"/>
      <c r="U9" s="254"/>
      <c r="V9" s="252">
        <v>229764</v>
      </c>
      <c r="W9" s="253"/>
      <c r="X9" s="253"/>
      <c r="Y9" s="253"/>
      <c r="Z9" s="253"/>
      <c r="AA9" s="254"/>
      <c r="AB9" s="252">
        <v>170780</v>
      </c>
      <c r="AC9" s="253"/>
      <c r="AD9" s="253"/>
      <c r="AE9" s="253"/>
      <c r="AF9" s="253"/>
      <c r="AG9" s="254"/>
      <c r="AH9" s="252">
        <v>293418</v>
      </c>
      <c r="AI9" s="253"/>
      <c r="AJ9" s="253"/>
      <c r="AK9" s="253"/>
      <c r="AL9" s="253"/>
      <c r="AM9" s="253"/>
      <c r="AN9" s="252">
        <v>206632</v>
      </c>
      <c r="AO9" s="253"/>
      <c r="AP9" s="253"/>
      <c r="AQ9" s="253"/>
      <c r="AR9" s="253"/>
      <c r="AS9" s="255"/>
    </row>
    <row r="10" spans="1:45" ht="24" customHeight="1" x14ac:dyDescent="0.2">
      <c r="A10" s="239"/>
      <c r="B10" s="240"/>
      <c r="C10" s="241"/>
      <c r="D10" s="245" t="s">
        <v>51</v>
      </c>
      <c r="E10" s="237"/>
      <c r="F10" s="237"/>
      <c r="G10" s="238"/>
      <c r="H10" s="249" t="s">
        <v>9</v>
      </c>
      <c r="I10" s="250"/>
      <c r="J10" s="250"/>
      <c r="K10" s="250"/>
      <c r="L10" s="250"/>
      <c r="M10" s="250"/>
      <c r="N10" s="250"/>
      <c r="O10" s="251"/>
      <c r="P10" s="252">
        <v>1603</v>
      </c>
      <c r="Q10" s="253"/>
      <c r="R10" s="253"/>
      <c r="S10" s="253"/>
      <c r="T10" s="253"/>
      <c r="U10" s="254"/>
      <c r="V10" s="252">
        <v>306</v>
      </c>
      <c r="W10" s="253"/>
      <c r="X10" s="253"/>
      <c r="Y10" s="253"/>
      <c r="Z10" s="253"/>
      <c r="AA10" s="254"/>
      <c r="AB10" s="252">
        <v>409</v>
      </c>
      <c r="AC10" s="253"/>
      <c r="AD10" s="253"/>
      <c r="AE10" s="253"/>
      <c r="AF10" s="253"/>
      <c r="AG10" s="254"/>
      <c r="AH10" s="252">
        <v>444</v>
      </c>
      <c r="AI10" s="253"/>
      <c r="AJ10" s="253"/>
      <c r="AK10" s="253"/>
      <c r="AL10" s="253"/>
      <c r="AM10" s="253"/>
      <c r="AN10" s="252">
        <v>78</v>
      </c>
      <c r="AO10" s="253"/>
      <c r="AP10" s="253"/>
      <c r="AQ10" s="253"/>
      <c r="AR10" s="253"/>
      <c r="AS10" s="255"/>
    </row>
    <row r="11" spans="1:45" ht="24" customHeight="1" x14ac:dyDescent="0.2">
      <c r="A11" s="239"/>
      <c r="B11" s="240"/>
      <c r="C11" s="241"/>
      <c r="D11" s="256"/>
      <c r="E11" s="240"/>
      <c r="F11" s="240"/>
      <c r="G11" s="241"/>
      <c r="H11" s="257" t="s">
        <v>10</v>
      </c>
      <c r="I11" s="258"/>
      <c r="J11" s="258"/>
      <c r="K11" s="258"/>
      <c r="L11" s="258"/>
      <c r="M11" s="258"/>
      <c r="N11" s="258"/>
      <c r="O11" s="259"/>
      <c r="P11" s="260">
        <v>70854</v>
      </c>
      <c r="Q11" s="261"/>
      <c r="R11" s="261"/>
      <c r="S11" s="261"/>
      <c r="T11" s="261"/>
      <c r="U11" s="262"/>
      <c r="V11" s="260">
        <v>15190</v>
      </c>
      <c r="W11" s="261"/>
      <c r="X11" s="261"/>
      <c r="Y11" s="261"/>
      <c r="Z11" s="261"/>
      <c r="AA11" s="262"/>
      <c r="AB11" s="260">
        <v>20220</v>
      </c>
      <c r="AC11" s="261"/>
      <c r="AD11" s="261"/>
      <c r="AE11" s="261"/>
      <c r="AF11" s="261"/>
      <c r="AG11" s="262"/>
      <c r="AH11" s="260">
        <v>14303</v>
      </c>
      <c r="AI11" s="261"/>
      <c r="AJ11" s="261"/>
      <c r="AK11" s="261"/>
      <c r="AL11" s="261"/>
      <c r="AM11" s="261"/>
      <c r="AN11" s="260">
        <v>284</v>
      </c>
      <c r="AO11" s="261"/>
      <c r="AP11" s="261"/>
      <c r="AQ11" s="261"/>
      <c r="AR11" s="261"/>
      <c r="AS11" s="263"/>
    </row>
    <row r="12" spans="1:45" ht="24" customHeight="1" x14ac:dyDescent="0.2">
      <c r="A12" s="239"/>
      <c r="B12" s="240"/>
      <c r="C12" s="241"/>
      <c r="D12" s="245" t="s">
        <v>50</v>
      </c>
      <c r="E12" s="237"/>
      <c r="F12" s="237"/>
      <c r="G12" s="238"/>
      <c r="H12" s="249" t="s">
        <v>9</v>
      </c>
      <c r="I12" s="250"/>
      <c r="J12" s="250"/>
      <c r="K12" s="250"/>
      <c r="L12" s="250"/>
      <c r="M12" s="250"/>
      <c r="N12" s="250"/>
      <c r="O12" s="251"/>
      <c r="P12" s="252">
        <v>372</v>
      </c>
      <c r="Q12" s="253"/>
      <c r="R12" s="253"/>
      <c r="S12" s="253"/>
      <c r="T12" s="253"/>
      <c r="U12" s="254"/>
      <c r="V12" s="252">
        <v>77</v>
      </c>
      <c r="W12" s="253"/>
      <c r="X12" s="253"/>
      <c r="Y12" s="253"/>
      <c r="Z12" s="253"/>
      <c r="AA12" s="254"/>
      <c r="AB12" s="252">
        <v>0</v>
      </c>
      <c r="AC12" s="253"/>
      <c r="AD12" s="253"/>
      <c r="AE12" s="253"/>
      <c r="AF12" s="253"/>
      <c r="AG12" s="254"/>
      <c r="AH12" s="252">
        <v>0</v>
      </c>
      <c r="AI12" s="253"/>
      <c r="AJ12" s="253"/>
      <c r="AK12" s="253"/>
      <c r="AL12" s="253"/>
      <c r="AM12" s="253"/>
      <c r="AN12" s="252">
        <v>0</v>
      </c>
      <c r="AO12" s="253"/>
      <c r="AP12" s="253"/>
      <c r="AQ12" s="253"/>
      <c r="AR12" s="253"/>
      <c r="AS12" s="255"/>
    </row>
    <row r="13" spans="1:45" ht="24" customHeight="1" thickBot="1" x14ac:dyDescent="0.25">
      <c r="A13" s="242"/>
      <c r="B13" s="243"/>
      <c r="C13" s="244"/>
      <c r="D13" s="264"/>
      <c r="E13" s="243"/>
      <c r="F13" s="243"/>
      <c r="G13" s="244"/>
      <c r="H13" s="265" t="s">
        <v>10</v>
      </c>
      <c r="I13" s="266"/>
      <c r="J13" s="266"/>
      <c r="K13" s="266"/>
      <c r="L13" s="266"/>
      <c r="M13" s="266"/>
      <c r="N13" s="266"/>
      <c r="O13" s="267"/>
      <c r="P13" s="268">
        <v>8307</v>
      </c>
      <c r="Q13" s="269"/>
      <c r="R13" s="269"/>
      <c r="S13" s="269"/>
      <c r="T13" s="269"/>
      <c r="U13" s="270"/>
      <c r="V13" s="268">
        <v>1316</v>
      </c>
      <c r="W13" s="269"/>
      <c r="X13" s="269"/>
      <c r="Y13" s="269"/>
      <c r="Z13" s="269"/>
      <c r="AA13" s="270"/>
      <c r="AB13" s="268">
        <v>0</v>
      </c>
      <c r="AC13" s="269"/>
      <c r="AD13" s="269"/>
      <c r="AE13" s="269"/>
      <c r="AF13" s="269"/>
      <c r="AG13" s="270"/>
      <c r="AH13" s="268">
        <v>0</v>
      </c>
      <c r="AI13" s="269"/>
      <c r="AJ13" s="269"/>
      <c r="AK13" s="269"/>
      <c r="AL13" s="269"/>
      <c r="AM13" s="269"/>
      <c r="AN13" s="268">
        <v>0</v>
      </c>
      <c r="AO13" s="269"/>
      <c r="AP13" s="269"/>
      <c r="AQ13" s="269"/>
      <c r="AR13" s="269"/>
      <c r="AS13" s="271"/>
    </row>
    <row r="14" spans="1:45" ht="19.5" customHeight="1" x14ac:dyDescent="0.2"/>
    <row r="15" spans="1:45" ht="21" customHeight="1" x14ac:dyDescent="0.2">
      <c r="A15" s="14" t="s">
        <v>57</v>
      </c>
    </row>
    <row r="16" spans="1:45" ht="16.5" customHeight="1" thickBot="1" x14ac:dyDescent="0.25">
      <c r="S16" s="15"/>
      <c r="U16" s="15"/>
      <c r="AL16" s="15"/>
      <c r="AN16" s="15"/>
      <c r="AS16" s="12" t="s">
        <v>123</v>
      </c>
    </row>
    <row r="17" spans="1:45" ht="24" customHeight="1" x14ac:dyDescent="0.2">
      <c r="A17" s="231" t="s">
        <v>53</v>
      </c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3"/>
      <c r="P17" s="234" t="s">
        <v>89</v>
      </c>
      <c r="Q17" s="232"/>
      <c r="R17" s="232"/>
      <c r="S17" s="232"/>
      <c r="T17" s="232"/>
      <c r="U17" s="232"/>
      <c r="V17" s="234" t="s">
        <v>90</v>
      </c>
      <c r="W17" s="232"/>
      <c r="X17" s="232"/>
      <c r="Y17" s="232"/>
      <c r="Z17" s="232"/>
      <c r="AA17" s="232"/>
      <c r="AB17" s="234" t="s">
        <v>91</v>
      </c>
      <c r="AC17" s="232"/>
      <c r="AD17" s="232"/>
      <c r="AE17" s="232"/>
      <c r="AF17" s="232"/>
      <c r="AG17" s="232"/>
      <c r="AH17" s="234" t="s">
        <v>92</v>
      </c>
      <c r="AI17" s="232"/>
      <c r="AJ17" s="232"/>
      <c r="AK17" s="232"/>
      <c r="AL17" s="232"/>
      <c r="AM17" s="232"/>
      <c r="AN17" s="234" t="s">
        <v>98</v>
      </c>
      <c r="AO17" s="232"/>
      <c r="AP17" s="232"/>
      <c r="AQ17" s="232"/>
      <c r="AR17" s="232"/>
      <c r="AS17" s="235"/>
    </row>
    <row r="18" spans="1:45" ht="24" customHeight="1" x14ac:dyDescent="0.2">
      <c r="A18" s="272" t="s">
        <v>56</v>
      </c>
      <c r="B18" s="273"/>
      <c r="C18" s="274"/>
      <c r="D18" s="245" t="s">
        <v>38</v>
      </c>
      <c r="E18" s="237"/>
      <c r="F18" s="237"/>
      <c r="G18" s="238"/>
      <c r="H18" s="249" t="s">
        <v>9</v>
      </c>
      <c r="I18" s="250"/>
      <c r="J18" s="250"/>
      <c r="K18" s="250"/>
      <c r="L18" s="250"/>
      <c r="M18" s="250"/>
      <c r="N18" s="250"/>
      <c r="O18" s="251"/>
      <c r="P18" s="252">
        <f>P20+P22</f>
        <v>1006</v>
      </c>
      <c r="Q18" s="253"/>
      <c r="R18" s="253"/>
      <c r="S18" s="253"/>
      <c r="T18" s="253"/>
      <c r="U18" s="254"/>
      <c r="V18" s="252">
        <f>V20+V22</f>
        <v>371</v>
      </c>
      <c r="W18" s="253"/>
      <c r="X18" s="253"/>
      <c r="Y18" s="253"/>
      <c r="Z18" s="253"/>
      <c r="AA18" s="254"/>
      <c r="AB18" s="252">
        <f>AB20+AB22</f>
        <v>472</v>
      </c>
      <c r="AC18" s="253"/>
      <c r="AD18" s="253"/>
      <c r="AE18" s="253"/>
      <c r="AF18" s="253"/>
      <c r="AG18" s="254"/>
      <c r="AH18" s="252">
        <f>AH20+AH22</f>
        <v>369</v>
      </c>
      <c r="AI18" s="253"/>
      <c r="AJ18" s="253"/>
      <c r="AK18" s="253"/>
      <c r="AL18" s="253"/>
      <c r="AM18" s="253"/>
      <c r="AN18" s="252">
        <v>8</v>
      </c>
      <c r="AO18" s="253"/>
      <c r="AP18" s="253"/>
      <c r="AQ18" s="253"/>
      <c r="AR18" s="253"/>
      <c r="AS18" s="255"/>
    </row>
    <row r="19" spans="1:45" ht="24" customHeight="1" x14ac:dyDescent="0.2">
      <c r="A19" s="275"/>
      <c r="B19" s="276"/>
      <c r="C19" s="277"/>
      <c r="D19" s="246"/>
      <c r="E19" s="247"/>
      <c r="F19" s="247"/>
      <c r="G19" s="248"/>
      <c r="H19" s="249" t="s">
        <v>10</v>
      </c>
      <c r="I19" s="250"/>
      <c r="J19" s="250"/>
      <c r="K19" s="250"/>
      <c r="L19" s="250"/>
      <c r="M19" s="250"/>
      <c r="N19" s="250"/>
      <c r="O19" s="251"/>
      <c r="P19" s="252">
        <f>P21+P23</f>
        <v>22970</v>
      </c>
      <c r="Q19" s="253"/>
      <c r="R19" s="253"/>
      <c r="S19" s="253"/>
      <c r="T19" s="253"/>
      <c r="U19" s="254"/>
      <c r="V19" s="252">
        <f>V21+V23</f>
        <v>25876</v>
      </c>
      <c r="W19" s="253"/>
      <c r="X19" s="253"/>
      <c r="Y19" s="253"/>
      <c r="Z19" s="253"/>
      <c r="AA19" s="254"/>
      <c r="AB19" s="252">
        <f>AB21+AB23</f>
        <v>15064</v>
      </c>
      <c r="AC19" s="253"/>
      <c r="AD19" s="253"/>
      <c r="AE19" s="253"/>
      <c r="AF19" s="253"/>
      <c r="AG19" s="254"/>
      <c r="AH19" s="252">
        <f>AH21+AH23</f>
        <v>35755</v>
      </c>
      <c r="AI19" s="253"/>
      <c r="AJ19" s="253"/>
      <c r="AK19" s="253"/>
      <c r="AL19" s="253"/>
      <c r="AM19" s="253"/>
      <c r="AN19" s="252">
        <v>317</v>
      </c>
      <c r="AO19" s="253"/>
      <c r="AP19" s="253"/>
      <c r="AQ19" s="253"/>
      <c r="AR19" s="253"/>
      <c r="AS19" s="255"/>
    </row>
    <row r="20" spans="1:45" ht="24" customHeight="1" x14ac:dyDescent="0.2">
      <c r="A20" s="275"/>
      <c r="B20" s="276"/>
      <c r="C20" s="277"/>
      <c r="D20" s="245" t="s">
        <v>51</v>
      </c>
      <c r="E20" s="237"/>
      <c r="F20" s="237"/>
      <c r="G20" s="238"/>
      <c r="H20" s="249" t="s">
        <v>9</v>
      </c>
      <c r="I20" s="250"/>
      <c r="J20" s="250"/>
      <c r="K20" s="250"/>
      <c r="L20" s="250"/>
      <c r="M20" s="250"/>
      <c r="N20" s="250"/>
      <c r="O20" s="251"/>
      <c r="P20" s="252">
        <v>950</v>
      </c>
      <c r="Q20" s="253"/>
      <c r="R20" s="253"/>
      <c r="S20" s="253"/>
      <c r="T20" s="253"/>
      <c r="U20" s="254"/>
      <c r="V20" s="252">
        <v>301</v>
      </c>
      <c r="W20" s="253"/>
      <c r="X20" s="253"/>
      <c r="Y20" s="253"/>
      <c r="Z20" s="253"/>
      <c r="AA20" s="254"/>
      <c r="AB20" s="252">
        <v>472</v>
      </c>
      <c r="AC20" s="253"/>
      <c r="AD20" s="253"/>
      <c r="AE20" s="253"/>
      <c r="AF20" s="253"/>
      <c r="AG20" s="254"/>
      <c r="AH20" s="252">
        <v>369</v>
      </c>
      <c r="AI20" s="253"/>
      <c r="AJ20" s="253"/>
      <c r="AK20" s="253"/>
      <c r="AL20" s="253"/>
      <c r="AM20" s="253"/>
      <c r="AN20" s="252">
        <v>8</v>
      </c>
      <c r="AO20" s="253"/>
      <c r="AP20" s="253"/>
      <c r="AQ20" s="253"/>
      <c r="AR20" s="253"/>
      <c r="AS20" s="255"/>
    </row>
    <row r="21" spans="1:45" ht="24" customHeight="1" x14ac:dyDescent="0.2">
      <c r="A21" s="275"/>
      <c r="B21" s="276"/>
      <c r="C21" s="277"/>
      <c r="D21" s="246"/>
      <c r="E21" s="247"/>
      <c r="F21" s="247"/>
      <c r="G21" s="248"/>
      <c r="H21" s="249" t="s">
        <v>10</v>
      </c>
      <c r="I21" s="250"/>
      <c r="J21" s="250"/>
      <c r="K21" s="250"/>
      <c r="L21" s="250"/>
      <c r="M21" s="250"/>
      <c r="N21" s="250"/>
      <c r="O21" s="251"/>
      <c r="P21" s="252">
        <v>21490</v>
      </c>
      <c r="Q21" s="253"/>
      <c r="R21" s="253"/>
      <c r="S21" s="253"/>
      <c r="T21" s="253"/>
      <c r="U21" s="254"/>
      <c r="V21" s="252">
        <v>24599</v>
      </c>
      <c r="W21" s="253"/>
      <c r="X21" s="253"/>
      <c r="Y21" s="253"/>
      <c r="Z21" s="253"/>
      <c r="AA21" s="254"/>
      <c r="AB21" s="252">
        <v>15064</v>
      </c>
      <c r="AC21" s="253"/>
      <c r="AD21" s="253"/>
      <c r="AE21" s="253"/>
      <c r="AF21" s="253"/>
      <c r="AG21" s="254"/>
      <c r="AH21" s="252">
        <v>35755</v>
      </c>
      <c r="AI21" s="253"/>
      <c r="AJ21" s="253"/>
      <c r="AK21" s="253"/>
      <c r="AL21" s="253"/>
      <c r="AM21" s="253"/>
      <c r="AN21" s="252">
        <v>317</v>
      </c>
      <c r="AO21" s="253"/>
      <c r="AP21" s="253"/>
      <c r="AQ21" s="253"/>
      <c r="AR21" s="253"/>
      <c r="AS21" s="255"/>
    </row>
    <row r="22" spans="1:45" ht="24" customHeight="1" x14ac:dyDescent="0.2">
      <c r="A22" s="275"/>
      <c r="B22" s="276"/>
      <c r="C22" s="277"/>
      <c r="D22" s="245" t="s">
        <v>50</v>
      </c>
      <c r="E22" s="237"/>
      <c r="F22" s="237"/>
      <c r="G22" s="238"/>
      <c r="H22" s="249" t="s">
        <v>9</v>
      </c>
      <c r="I22" s="250"/>
      <c r="J22" s="250"/>
      <c r="K22" s="250"/>
      <c r="L22" s="250"/>
      <c r="M22" s="250"/>
      <c r="N22" s="250"/>
      <c r="O22" s="251"/>
      <c r="P22" s="252">
        <v>56</v>
      </c>
      <c r="Q22" s="253"/>
      <c r="R22" s="253"/>
      <c r="S22" s="253"/>
      <c r="T22" s="253"/>
      <c r="U22" s="254"/>
      <c r="V22" s="252">
        <v>70</v>
      </c>
      <c r="W22" s="253"/>
      <c r="X22" s="253"/>
      <c r="Y22" s="253"/>
      <c r="Z22" s="253"/>
      <c r="AA22" s="254"/>
      <c r="AB22" s="252">
        <v>0</v>
      </c>
      <c r="AC22" s="253"/>
      <c r="AD22" s="253"/>
      <c r="AE22" s="253"/>
      <c r="AF22" s="253"/>
      <c r="AG22" s="254"/>
      <c r="AH22" s="252">
        <v>0</v>
      </c>
      <c r="AI22" s="253"/>
      <c r="AJ22" s="253"/>
      <c r="AK22" s="253"/>
      <c r="AL22" s="253"/>
      <c r="AM22" s="253"/>
      <c r="AN22" s="252">
        <v>0</v>
      </c>
      <c r="AO22" s="253"/>
      <c r="AP22" s="253"/>
      <c r="AQ22" s="253"/>
      <c r="AR22" s="253"/>
      <c r="AS22" s="255"/>
    </row>
    <row r="23" spans="1:45" ht="24" customHeight="1" thickBot="1" x14ac:dyDescent="0.25">
      <c r="A23" s="278"/>
      <c r="B23" s="279"/>
      <c r="C23" s="280"/>
      <c r="D23" s="264"/>
      <c r="E23" s="243"/>
      <c r="F23" s="243"/>
      <c r="G23" s="244"/>
      <c r="H23" s="265" t="s">
        <v>10</v>
      </c>
      <c r="I23" s="266"/>
      <c r="J23" s="266"/>
      <c r="K23" s="266"/>
      <c r="L23" s="266"/>
      <c r="M23" s="266"/>
      <c r="N23" s="266"/>
      <c r="O23" s="267"/>
      <c r="P23" s="268">
        <v>1480</v>
      </c>
      <c r="Q23" s="269"/>
      <c r="R23" s="269"/>
      <c r="S23" s="269"/>
      <c r="T23" s="269"/>
      <c r="U23" s="270"/>
      <c r="V23" s="268">
        <v>1277</v>
      </c>
      <c r="W23" s="269"/>
      <c r="X23" s="269"/>
      <c r="Y23" s="269"/>
      <c r="Z23" s="269"/>
      <c r="AA23" s="270"/>
      <c r="AB23" s="268">
        <v>0</v>
      </c>
      <c r="AC23" s="269"/>
      <c r="AD23" s="269"/>
      <c r="AE23" s="269"/>
      <c r="AF23" s="269"/>
      <c r="AG23" s="270"/>
      <c r="AH23" s="268">
        <v>0</v>
      </c>
      <c r="AI23" s="269"/>
      <c r="AJ23" s="269"/>
      <c r="AK23" s="269"/>
      <c r="AL23" s="269"/>
      <c r="AM23" s="269"/>
      <c r="AN23" s="268">
        <v>0</v>
      </c>
      <c r="AO23" s="269"/>
      <c r="AP23" s="269"/>
      <c r="AQ23" s="269"/>
      <c r="AR23" s="269"/>
      <c r="AS23" s="271"/>
    </row>
    <row r="24" spans="1:45" ht="19.5" customHeight="1" x14ac:dyDescent="0.2"/>
    <row r="25" spans="1:45" ht="21" customHeight="1" x14ac:dyDescent="0.2">
      <c r="A25" s="14" t="s">
        <v>124</v>
      </c>
    </row>
    <row r="26" spans="1:45" ht="16.5" customHeight="1" thickBot="1" x14ac:dyDescent="0.25">
      <c r="S26" s="15"/>
      <c r="U26" s="15"/>
      <c r="AL26" s="15"/>
      <c r="AN26" s="15"/>
      <c r="AS26" s="12" t="s">
        <v>123</v>
      </c>
    </row>
    <row r="27" spans="1:45" ht="24" customHeight="1" x14ac:dyDescent="0.2">
      <c r="A27" s="231" t="s">
        <v>53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3"/>
      <c r="P27" s="234" t="s">
        <v>89</v>
      </c>
      <c r="Q27" s="232"/>
      <c r="R27" s="232"/>
      <c r="S27" s="232"/>
      <c r="T27" s="232"/>
      <c r="U27" s="232"/>
      <c r="V27" s="234" t="s">
        <v>90</v>
      </c>
      <c r="W27" s="232"/>
      <c r="X27" s="232"/>
      <c r="Y27" s="232"/>
      <c r="Z27" s="232"/>
      <c r="AA27" s="232"/>
      <c r="AB27" s="234" t="s">
        <v>91</v>
      </c>
      <c r="AC27" s="232"/>
      <c r="AD27" s="232"/>
      <c r="AE27" s="232"/>
      <c r="AF27" s="232"/>
      <c r="AG27" s="232"/>
      <c r="AH27" s="234" t="s">
        <v>92</v>
      </c>
      <c r="AI27" s="232"/>
      <c r="AJ27" s="232"/>
      <c r="AK27" s="232"/>
      <c r="AL27" s="232"/>
      <c r="AM27" s="232"/>
      <c r="AN27" s="234" t="s">
        <v>98</v>
      </c>
      <c r="AO27" s="232"/>
      <c r="AP27" s="232"/>
      <c r="AQ27" s="232"/>
      <c r="AR27" s="232"/>
      <c r="AS27" s="235"/>
    </row>
    <row r="28" spans="1:45" ht="24" customHeight="1" x14ac:dyDescent="0.2">
      <c r="A28" s="236" t="s">
        <v>55</v>
      </c>
      <c r="B28" s="237"/>
      <c r="C28" s="237"/>
      <c r="D28" s="237"/>
      <c r="E28" s="237"/>
      <c r="F28" s="237"/>
      <c r="G28" s="238"/>
      <c r="H28" s="249" t="s">
        <v>9</v>
      </c>
      <c r="I28" s="250"/>
      <c r="J28" s="250"/>
      <c r="K28" s="250"/>
      <c r="L28" s="250"/>
      <c r="M28" s="250"/>
      <c r="N28" s="250"/>
      <c r="O28" s="251"/>
      <c r="P28" s="252">
        <v>3732</v>
      </c>
      <c r="Q28" s="253"/>
      <c r="R28" s="253"/>
      <c r="S28" s="253"/>
      <c r="T28" s="253"/>
      <c r="U28" s="254"/>
      <c r="V28" s="252">
        <v>3020</v>
      </c>
      <c r="W28" s="253"/>
      <c r="X28" s="253"/>
      <c r="Y28" s="253"/>
      <c r="Z28" s="253"/>
      <c r="AA28" s="254"/>
      <c r="AB28" s="252">
        <v>2682</v>
      </c>
      <c r="AC28" s="253"/>
      <c r="AD28" s="253"/>
      <c r="AE28" s="253"/>
      <c r="AF28" s="253"/>
      <c r="AG28" s="254"/>
      <c r="AH28" s="252">
        <v>2720</v>
      </c>
      <c r="AI28" s="253"/>
      <c r="AJ28" s="253"/>
      <c r="AK28" s="253"/>
      <c r="AL28" s="253"/>
      <c r="AM28" s="253"/>
      <c r="AN28" s="252">
        <v>2798</v>
      </c>
      <c r="AO28" s="253"/>
      <c r="AP28" s="253"/>
      <c r="AQ28" s="253"/>
      <c r="AR28" s="253"/>
      <c r="AS28" s="255"/>
    </row>
    <row r="29" spans="1:45" ht="24" customHeight="1" thickBot="1" x14ac:dyDescent="0.25">
      <c r="A29" s="242"/>
      <c r="B29" s="243"/>
      <c r="C29" s="243"/>
      <c r="D29" s="243"/>
      <c r="E29" s="243"/>
      <c r="F29" s="243"/>
      <c r="G29" s="244"/>
      <c r="H29" s="265" t="s">
        <v>10</v>
      </c>
      <c r="I29" s="266"/>
      <c r="J29" s="266"/>
      <c r="K29" s="266"/>
      <c r="L29" s="266"/>
      <c r="M29" s="266"/>
      <c r="N29" s="266"/>
      <c r="O29" s="267"/>
      <c r="P29" s="268">
        <v>103658</v>
      </c>
      <c r="Q29" s="269"/>
      <c r="R29" s="269"/>
      <c r="S29" s="269"/>
      <c r="T29" s="269"/>
      <c r="U29" s="270"/>
      <c r="V29" s="268">
        <v>120321</v>
      </c>
      <c r="W29" s="269"/>
      <c r="X29" s="269"/>
      <c r="Y29" s="269"/>
      <c r="Z29" s="269"/>
      <c r="AA29" s="270"/>
      <c r="AB29" s="268">
        <v>59325</v>
      </c>
      <c r="AC29" s="269"/>
      <c r="AD29" s="269"/>
      <c r="AE29" s="269"/>
      <c r="AF29" s="269"/>
      <c r="AG29" s="270"/>
      <c r="AH29" s="268">
        <v>102359</v>
      </c>
      <c r="AI29" s="269"/>
      <c r="AJ29" s="269"/>
      <c r="AK29" s="269"/>
      <c r="AL29" s="269"/>
      <c r="AM29" s="269"/>
      <c r="AN29" s="268">
        <v>84572</v>
      </c>
      <c r="AO29" s="269"/>
      <c r="AP29" s="269"/>
      <c r="AQ29" s="269"/>
      <c r="AR29" s="269"/>
      <c r="AS29" s="271"/>
    </row>
    <row r="30" spans="1:45" ht="19.5" customHeight="1" x14ac:dyDescent="0.2">
      <c r="AL30" s="15"/>
      <c r="AN30" s="15"/>
    </row>
    <row r="31" spans="1:45" ht="21" customHeight="1" x14ac:dyDescent="0.2">
      <c r="A31" s="14" t="s">
        <v>54</v>
      </c>
    </row>
    <row r="32" spans="1:45" ht="16.5" customHeight="1" thickBot="1" x14ac:dyDescent="0.25">
      <c r="S32" s="15"/>
      <c r="U32" s="15"/>
      <c r="AL32" s="15"/>
      <c r="AN32" s="15"/>
      <c r="AS32" s="12" t="s">
        <v>123</v>
      </c>
    </row>
    <row r="33" spans="1:45" ht="24" customHeight="1" x14ac:dyDescent="0.2">
      <c r="A33" s="231" t="s">
        <v>53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3"/>
      <c r="P33" s="234" t="s">
        <v>89</v>
      </c>
      <c r="Q33" s="232"/>
      <c r="R33" s="232"/>
      <c r="S33" s="232"/>
      <c r="T33" s="232"/>
      <c r="U33" s="232"/>
      <c r="V33" s="234" t="s">
        <v>90</v>
      </c>
      <c r="W33" s="232"/>
      <c r="X33" s="232"/>
      <c r="Y33" s="232"/>
      <c r="Z33" s="232"/>
      <c r="AA33" s="232"/>
      <c r="AB33" s="234" t="s">
        <v>91</v>
      </c>
      <c r="AC33" s="232"/>
      <c r="AD33" s="232"/>
      <c r="AE33" s="232"/>
      <c r="AF33" s="232"/>
      <c r="AG33" s="232"/>
      <c r="AH33" s="234" t="s">
        <v>92</v>
      </c>
      <c r="AI33" s="232"/>
      <c r="AJ33" s="232"/>
      <c r="AK33" s="232"/>
      <c r="AL33" s="232"/>
      <c r="AM33" s="232"/>
      <c r="AN33" s="234" t="s">
        <v>98</v>
      </c>
      <c r="AO33" s="232"/>
      <c r="AP33" s="232"/>
      <c r="AQ33" s="232"/>
      <c r="AR33" s="232"/>
      <c r="AS33" s="235"/>
    </row>
    <row r="34" spans="1:45" ht="24" customHeight="1" x14ac:dyDescent="0.2">
      <c r="A34" s="281" t="s">
        <v>52</v>
      </c>
      <c r="B34" s="282"/>
      <c r="C34" s="283"/>
      <c r="D34" s="245" t="s">
        <v>51</v>
      </c>
      <c r="E34" s="237"/>
      <c r="F34" s="237"/>
      <c r="G34" s="238"/>
      <c r="H34" s="290" t="s">
        <v>93</v>
      </c>
      <c r="I34" s="291"/>
      <c r="J34" s="291"/>
      <c r="K34" s="291"/>
      <c r="L34" s="291"/>
      <c r="M34" s="291"/>
      <c r="N34" s="291"/>
      <c r="O34" s="292"/>
      <c r="P34" s="252">
        <v>6</v>
      </c>
      <c r="Q34" s="253"/>
      <c r="R34" s="253"/>
      <c r="S34" s="253"/>
      <c r="T34" s="253"/>
      <c r="U34" s="254"/>
      <c r="V34" s="252">
        <v>3</v>
      </c>
      <c r="W34" s="253"/>
      <c r="X34" s="253"/>
      <c r="Y34" s="253"/>
      <c r="Z34" s="253"/>
      <c r="AA34" s="254"/>
      <c r="AB34" s="252">
        <v>2</v>
      </c>
      <c r="AC34" s="253"/>
      <c r="AD34" s="253"/>
      <c r="AE34" s="253"/>
      <c r="AF34" s="253"/>
      <c r="AG34" s="254"/>
      <c r="AH34" s="252">
        <v>4</v>
      </c>
      <c r="AI34" s="253"/>
      <c r="AJ34" s="253"/>
      <c r="AK34" s="253"/>
      <c r="AL34" s="253"/>
      <c r="AM34" s="253"/>
      <c r="AN34" s="252">
        <v>2</v>
      </c>
      <c r="AO34" s="253"/>
      <c r="AP34" s="253"/>
      <c r="AQ34" s="253"/>
      <c r="AR34" s="253"/>
      <c r="AS34" s="255"/>
    </row>
    <row r="35" spans="1:45" ht="24" customHeight="1" x14ac:dyDescent="0.2">
      <c r="A35" s="284"/>
      <c r="B35" s="285"/>
      <c r="C35" s="286"/>
      <c r="D35" s="256"/>
      <c r="E35" s="240"/>
      <c r="F35" s="240"/>
      <c r="G35" s="241"/>
      <c r="H35" s="290" t="s">
        <v>94</v>
      </c>
      <c r="I35" s="291"/>
      <c r="J35" s="291"/>
      <c r="K35" s="291"/>
      <c r="L35" s="291"/>
      <c r="M35" s="291"/>
      <c r="N35" s="291"/>
      <c r="O35" s="292"/>
      <c r="P35" s="252">
        <v>0</v>
      </c>
      <c r="Q35" s="253"/>
      <c r="R35" s="253"/>
      <c r="S35" s="253"/>
      <c r="T35" s="253"/>
      <c r="U35" s="254"/>
      <c r="V35" s="252">
        <v>2</v>
      </c>
      <c r="W35" s="253"/>
      <c r="X35" s="253"/>
      <c r="Y35" s="253"/>
      <c r="Z35" s="253"/>
      <c r="AA35" s="254"/>
      <c r="AB35" s="252">
        <v>0</v>
      </c>
      <c r="AC35" s="253"/>
      <c r="AD35" s="253"/>
      <c r="AE35" s="253"/>
      <c r="AF35" s="253"/>
      <c r="AG35" s="254"/>
      <c r="AH35" s="252">
        <v>3</v>
      </c>
      <c r="AI35" s="253"/>
      <c r="AJ35" s="253"/>
      <c r="AK35" s="253"/>
      <c r="AL35" s="253"/>
      <c r="AM35" s="253"/>
      <c r="AN35" s="252">
        <v>1</v>
      </c>
      <c r="AO35" s="253"/>
      <c r="AP35" s="253"/>
      <c r="AQ35" s="253"/>
      <c r="AR35" s="253"/>
      <c r="AS35" s="255"/>
    </row>
    <row r="36" spans="1:45" ht="24" customHeight="1" x14ac:dyDescent="0.2">
      <c r="A36" s="284"/>
      <c r="B36" s="285"/>
      <c r="C36" s="286"/>
      <c r="D36" s="246"/>
      <c r="E36" s="247"/>
      <c r="F36" s="247"/>
      <c r="G36" s="248"/>
      <c r="H36" s="290" t="s">
        <v>95</v>
      </c>
      <c r="I36" s="291"/>
      <c r="J36" s="291"/>
      <c r="K36" s="291"/>
      <c r="L36" s="291"/>
      <c r="M36" s="291"/>
      <c r="N36" s="291"/>
      <c r="O36" s="292"/>
      <c r="P36" s="252">
        <v>0</v>
      </c>
      <c r="Q36" s="253"/>
      <c r="R36" s="253"/>
      <c r="S36" s="253"/>
      <c r="T36" s="253"/>
      <c r="U36" s="254"/>
      <c r="V36" s="252">
        <v>6111</v>
      </c>
      <c r="W36" s="253"/>
      <c r="X36" s="253"/>
      <c r="Y36" s="253"/>
      <c r="Z36" s="253"/>
      <c r="AA36" s="254"/>
      <c r="AB36" s="252">
        <v>0</v>
      </c>
      <c r="AC36" s="253"/>
      <c r="AD36" s="253"/>
      <c r="AE36" s="253"/>
      <c r="AF36" s="253"/>
      <c r="AG36" s="254"/>
      <c r="AH36" s="252">
        <v>7791</v>
      </c>
      <c r="AI36" s="253"/>
      <c r="AJ36" s="253"/>
      <c r="AK36" s="253"/>
      <c r="AL36" s="253"/>
      <c r="AM36" s="253"/>
      <c r="AN36" s="252">
        <v>15030</v>
      </c>
      <c r="AO36" s="253"/>
      <c r="AP36" s="253"/>
      <c r="AQ36" s="253"/>
      <c r="AR36" s="253"/>
      <c r="AS36" s="255"/>
    </row>
    <row r="37" spans="1:45" ht="24" customHeight="1" x14ac:dyDescent="0.2">
      <c r="A37" s="284"/>
      <c r="B37" s="285"/>
      <c r="C37" s="286"/>
      <c r="D37" s="245" t="s">
        <v>50</v>
      </c>
      <c r="E37" s="237"/>
      <c r="F37" s="237"/>
      <c r="G37" s="238"/>
      <c r="H37" s="290" t="s">
        <v>93</v>
      </c>
      <c r="I37" s="291"/>
      <c r="J37" s="291"/>
      <c r="K37" s="291"/>
      <c r="L37" s="291"/>
      <c r="M37" s="291"/>
      <c r="N37" s="291"/>
      <c r="O37" s="292"/>
      <c r="P37" s="252">
        <v>133</v>
      </c>
      <c r="Q37" s="253"/>
      <c r="R37" s="253"/>
      <c r="S37" s="253"/>
      <c r="T37" s="253"/>
      <c r="U37" s="254"/>
      <c r="V37" s="252">
        <v>56</v>
      </c>
      <c r="W37" s="253"/>
      <c r="X37" s="253"/>
      <c r="Y37" s="253"/>
      <c r="Z37" s="253"/>
      <c r="AA37" s="254"/>
      <c r="AB37" s="252">
        <v>23</v>
      </c>
      <c r="AC37" s="253"/>
      <c r="AD37" s="253"/>
      <c r="AE37" s="253"/>
      <c r="AF37" s="253"/>
      <c r="AG37" s="254"/>
      <c r="AH37" s="252">
        <v>12</v>
      </c>
      <c r="AI37" s="253"/>
      <c r="AJ37" s="253"/>
      <c r="AK37" s="253"/>
      <c r="AL37" s="253"/>
      <c r="AM37" s="253"/>
      <c r="AN37" s="252">
        <v>6</v>
      </c>
      <c r="AO37" s="253"/>
      <c r="AP37" s="253"/>
      <c r="AQ37" s="253"/>
      <c r="AR37" s="253"/>
      <c r="AS37" s="255"/>
    </row>
    <row r="38" spans="1:45" ht="24" customHeight="1" x14ac:dyDescent="0.2">
      <c r="A38" s="284"/>
      <c r="B38" s="285"/>
      <c r="C38" s="286"/>
      <c r="D38" s="256"/>
      <c r="E38" s="240"/>
      <c r="F38" s="240"/>
      <c r="G38" s="241"/>
      <c r="H38" s="290" t="s">
        <v>94</v>
      </c>
      <c r="I38" s="291"/>
      <c r="J38" s="291"/>
      <c r="K38" s="291"/>
      <c r="L38" s="291"/>
      <c r="M38" s="291"/>
      <c r="N38" s="291"/>
      <c r="O38" s="292"/>
      <c r="P38" s="252">
        <v>89</v>
      </c>
      <c r="Q38" s="253"/>
      <c r="R38" s="253"/>
      <c r="S38" s="253"/>
      <c r="T38" s="253"/>
      <c r="U38" s="254"/>
      <c r="V38" s="252">
        <v>42</v>
      </c>
      <c r="W38" s="253"/>
      <c r="X38" s="253"/>
      <c r="Y38" s="253"/>
      <c r="Z38" s="253"/>
      <c r="AA38" s="254"/>
      <c r="AB38" s="252">
        <v>19</v>
      </c>
      <c r="AC38" s="253"/>
      <c r="AD38" s="253"/>
      <c r="AE38" s="253"/>
      <c r="AF38" s="253"/>
      <c r="AG38" s="254"/>
      <c r="AH38" s="252">
        <v>8</v>
      </c>
      <c r="AI38" s="253"/>
      <c r="AJ38" s="253"/>
      <c r="AK38" s="253"/>
      <c r="AL38" s="253"/>
      <c r="AM38" s="253"/>
      <c r="AN38" s="252">
        <v>6</v>
      </c>
      <c r="AO38" s="253"/>
      <c r="AP38" s="253"/>
      <c r="AQ38" s="253"/>
      <c r="AR38" s="253"/>
      <c r="AS38" s="255"/>
    </row>
    <row r="39" spans="1:45" ht="24" customHeight="1" thickBot="1" x14ac:dyDescent="0.25">
      <c r="A39" s="287"/>
      <c r="B39" s="288"/>
      <c r="C39" s="289"/>
      <c r="D39" s="264"/>
      <c r="E39" s="243"/>
      <c r="F39" s="243"/>
      <c r="G39" s="244"/>
      <c r="H39" s="293" t="s">
        <v>95</v>
      </c>
      <c r="I39" s="294"/>
      <c r="J39" s="294"/>
      <c r="K39" s="294"/>
      <c r="L39" s="294"/>
      <c r="M39" s="294"/>
      <c r="N39" s="294"/>
      <c r="O39" s="295"/>
      <c r="P39" s="268">
        <v>743</v>
      </c>
      <c r="Q39" s="269"/>
      <c r="R39" s="269"/>
      <c r="S39" s="269"/>
      <c r="T39" s="269"/>
      <c r="U39" s="270"/>
      <c r="V39" s="268">
        <v>145</v>
      </c>
      <c r="W39" s="269"/>
      <c r="X39" s="269"/>
      <c r="Y39" s="269"/>
      <c r="Z39" s="269"/>
      <c r="AA39" s="270"/>
      <c r="AB39" s="268">
        <v>70</v>
      </c>
      <c r="AC39" s="269"/>
      <c r="AD39" s="269"/>
      <c r="AE39" s="269"/>
      <c r="AF39" s="269"/>
      <c r="AG39" s="270"/>
      <c r="AH39" s="268">
        <v>57</v>
      </c>
      <c r="AI39" s="269"/>
      <c r="AJ39" s="269"/>
      <c r="AK39" s="269"/>
      <c r="AL39" s="269"/>
      <c r="AM39" s="269"/>
      <c r="AN39" s="268">
        <v>114</v>
      </c>
      <c r="AO39" s="269"/>
      <c r="AP39" s="269"/>
      <c r="AQ39" s="269"/>
      <c r="AR39" s="269"/>
      <c r="AS39" s="271"/>
    </row>
    <row r="40" spans="1:45" ht="19.5" customHeight="1" x14ac:dyDescent="0.2">
      <c r="AL40" s="15"/>
      <c r="AN40" s="15"/>
    </row>
    <row r="41" spans="1:45" ht="21" customHeight="1" x14ac:dyDescent="0.2">
      <c r="A41" s="14" t="s">
        <v>49</v>
      </c>
      <c r="B41" s="14"/>
    </row>
    <row r="42" spans="1:45" ht="19.5" customHeight="1" x14ac:dyDescent="0.2">
      <c r="A42" s="14"/>
      <c r="B42" s="14" t="s">
        <v>48</v>
      </c>
      <c r="D42" s="13"/>
      <c r="AB42" s="12"/>
      <c r="AE42" s="14" t="s">
        <v>47</v>
      </c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2"/>
    </row>
    <row r="43" spans="1:45" ht="15.75" customHeight="1" thickBot="1" x14ac:dyDescent="0.25">
      <c r="D43" s="13"/>
      <c r="AB43" s="12" t="s">
        <v>123</v>
      </c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2" t="s">
        <v>123</v>
      </c>
    </row>
    <row r="44" spans="1:45" ht="45" customHeight="1" x14ac:dyDescent="0.2">
      <c r="A44" s="296" t="s">
        <v>43</v>
      </c>
      <c r="B44" s="297"/>
      <c r="C44" s="297"/>
      <c r="D44" s="297"/>
      <c r="E44" s="297"/>
      <c r="F44" s="298"/>
      <c r="G44" s="234" t="s">
        <v>44</v>
      </c>
      <c r="H44" s="232"/>
      <c r="I44" s="232"/>
      <c r="J44" s="232"/>
      <c r="K44" s="232"/>
      <c r="L44" s="232"/>
      <c r="M44" s="232"/>
      <c r="N44" s="302" t="s">
        <v>46</v>
      </c>
      <c r="O44" s="303"/>
      <c r="P44" s="303"/>
      <c r="Q44" s="303"/>
      <c r="R44" s="303"/>
      <c r="S44" s="302" t="s">
        <v>45</v>
      </c>
      <c r="T44" s="303"/>
      <c r="U44" s="303"/>
      <c r="V44" s="303"/>
      <c r="W44" s="303"/>
      <c r="X44" s="302" t="s">
        <v>60</v>
      </c>
      <c r="Y44" s="303"/>
      <c r="Z44" s="303"/>
      <c r="AA44" s="303"/>
      <c r="AB44" s="304"/>
      <c r="AC44" s="11"/>
      <c r="AD44" s="11"/>
      <c r="AE44" s="296" t="s">
        <v>43</v>
      </c>
      <c r="AF44" s="297"/>
      <c r="AG44" s="297"/>
      <c r="AH44" s="297"/>
      <c r="AI44" s="297"/>
      <c r="AJ44" s="298"/>
      <c r="AK44" s="305" t="s">
        <v>9</v>
      </c>
      <c r="AL44" s="305"/>
      <c r="AM44" s="305"/>
      <c r="AN44" s="305" t="s">
        <v>10</v>
      </c>
      <c r="AO44" s="305"/>
      <c r="AP44" s="305"/>
      <c r="AQ44" s="305"/>
      <c r="AR44" s="305"/>
      <c r="AS44" s="307"/>
    </row>
    <row r="45" spans="1:45" ht="45" customHeight="1" x14ac:dyDescent="0.2">
      <c r="A45" s="299"/>
      <c r="B45" s="300"/>
      <c r="C45" s="300"/>
      <c r="D45" s="300"/>
      <c r="E45" s="300"/>
      <c r="F45" s="301"/>
      <c r="G45" s="290" t="s">
        <v>9</v>
      </c>
      <c r="H45" s="291"/>
      <c r="I45" s="292"/>
      <c r="J45" s="290" t="s">
        <v>10</v>
      </c>
      <c r="K45" s="291"/>
      <c r="L45" s="291"/>
      <c r="M45" s="291"/>
      <c r="N45" s="309" t="s">
        <v>9</v>
      </c>
      <c r="O45" s="309"/>
      <c r="P45" s="309" t="s">
        <v>10</v>
      </c>
      <c r="Q45" s="309"/>
      <c r="R45" s="309"/>
      <c r="S45" s="309" t="s">
        <v>9</v>
      </c>
      <c r="T45" s="309"/>
      <c r="U45" s="309" t="s">
        <v>10</v>
      </c>
      <c r="V45" s="309"/>
      <c r="W45" s="309"/>
      <c r="X45" s="309" t="s">
        <v>9</v>
      </c>
      <c r="Y45" s="309"/>
      <c r="Z45" s="309" t="s">
        <v>10</v>
      </c>
      <c r="AA45" s="309"/>
      <c r="AB45" s="310"/>
      <c r="AC45" s="11"/>
      <c r="AD45" s="11"/>
      <c r="AE45" s="299"/>
      <c r="AF45" s="300"/>
      <c r="AG45" s="300"/>
      <c r="AH45" s="300"/>
      <c r="AI45" s="300"/>
      <c r="AJ45" s="301"/>
      <c r="AK45" s="306"/>
      <c r="AL45" s="306"/>
      <c r="AM45" s="306"/>
      <c r="AN45" s="306"/>
      <c r="AO45" s="306"/>
      <c r="AP45" s="306"/>
      <c r="AQ45" s="306"/>
      <c r="AR45" s="306"/>
      <c r="AS45" s="308"/>
    </row>
    <row r="46" spans="1:45" ht="45" customHeight="1" x14ac:dyDescent="0.2">
      <c r="A46" s="323" t="s">
        <v>38</v>
      </c>
      <c r="B46" s="324"/>
      <c r="C46" s="324"/>
      <c r="D46" s="324"/>
      <c r="E46" s="324"/>
      <c r="F46" s="325"/>
      <c r="G46" s="326">
        <f>SUM(G47:I52)</f>
        <v>549</v>
      </c>
      <c r="H46" s="327"/>
      <c r="I46" s="328"/>
      <c r="J46" s="326">
        <f>SUM(J47:M52)</f>
        <v>12562</v>
      </c>
      <c r="K46" s="327"/>
      <c r="L46" s="327"/>
      <c r="M46" s="327"/>
      <c r="N46" s="313">
        <f>SUM(N47:O52)</f>
        <v>318</v>
      </c>
      <c r="O46" s="313"/>
      <c r="P46" s="313">
        <f>SUM(P47:R52)</f>
        <v>4354</v>
      </c>
      <c r="Q46" s="313"/>
      <c r="R46" s="313"/>
      <c r="S46" s="313">
        <f>SUM(S47:T52)</f>
        <v>211</v>
      </c>
      <c r="T46" s="313"/>
      <c r="U46" s="313">
        <f>SUM(U47:W52)</f>
        <v>6589</v>
      </c>
      <c r="V46" s="313"/>
      <c r="W46" s="313"/>
      <c r="X46" s="313">
        <f>SUM(X47:Y52)</f>
        <v>20</v>
      </c>
      <c r="Y46" s="313"/>
      <c r="Z46" s="313">
        <f>SUM(Z47:AB52)</f>
        <v>1619</v>
      </c>
      <c r="AA46" s="313"/>
      <c r="AB46" s="314"/>
      <c r="AC46" s="11"/>
      <c r="AD46" s="11"/>
      <c r="AE46" s="311" t="s">
        <v>38</v>
      </c>
      <c r="AF46" s="312"/>
      <c r="AG46" s="312"/>
      <c r="AH46" s="312"/>
      <c r="AI46" s="312"/>
      <c r="AJ46" s="312"/>
      <c r="AK46" s="313">
        <f>SUM(AK47:AM50)</f>
        <v>2166</v>
      </c>
      <c r="AL46" s="313"/>
      <c r="AM46" s="313"/>
      <c r="AN46" s="313">
        <f>SUM(AN47:AS50)</f>
        <v>60616</v>
      </c>
      <c r="AO46" s="313"/>
      <c r="AP46" s="313"/>
      <c r="AQ46" s="313"/>
      <c r="AR46" s="313"/>
      <c r="AS46" s="314"/>
    </row>
    <row r="47" spans="1:45" ht="45" customHeight="1" x14ac:dyDescent="0.2">
      <c r="A47" s="315" t="s">
        <v>42</v>
      </c>
      <c r="B47" s="316"/>
      <c r="C47" s="316"/>
      <c r="D47" s="316"/>
      <c r="E47" s="316"/>
      <c r="F47" s="317"/>
      <c r="G47" s="318">
        <f t="shared" ref="G47:G52" si="0">N47+S47+X47</f>
        <v>175</v>
      </c>
      <c r="H47" s="319"/>
      <c r="I47" s="320"/>
      <c r="J47" s="318">
        <f t="shared" ref="J47:J52" si="1">P47+U47+Z47</f>
        <v>8447</v>
      </c>
      <c r="K47" s="319"/>
      <c r="L47" s="319"/>
      <c r="M47" s="319"/>
      <c r="N47" s="321">
        <v>19</v>
      </c>
      <c r="O47" s="321"/>
      <c r="P47" s="321">
        <v>1175</v>
      </c>
      <c r="Q47" s="321"/>
      <c r="R47" s="321"/>
      <c r="S47" s="321">
        <v>136</v>
      </c>
      <c r="T47" s="321"/>
      <c r="U47" s="321">
        <v>5653</v>
      </c>
      <c r="V47" s="321"/>
      <c r="W47" s="321"/>
      <c r="X47" s="321">
        <v>20</v>
      </c>
      <c r="Y47" s="321"/>
      <c r="Z47" s="321">
        <v>1619</v>
      </c>
      <c r="AA47" s="321"/>
      <c r="AB47" s="322"/>
      <c r="AC47" s="11"/>
      <c r="AD47" s="11"/>
      <c r="AE47" s="315" t="s">
        <v>42</v>
      </c>
      <c r="AF47" s="316"/>
      <c r="AG47" s="316"/>
      <c r="AH47" s="316"/>
      <c r="AI47" s="316"/>
      <c r="AJ47" s="317"/>
      <c r="AK47" s="321">
        <v>955</v>
      </c>
      <c r="AL47" s="321"/>
      <c r="AM47" s="321"/>
      <c r="AN47" s="321">
        <v>40286</v>
      </c>
      <c r="AO47" s="321"/>
      <c r="AP47" s="321"/>
      <c r="AQ47" s="321"/>
      <c r="AR47" s="321"/>
      <c r="AS47" s="322"/>
    </row>
    <row r="48" spans="1:45" ht="45" customHeight="1" x14ac:dyDescent="0.2">
      <c r="A48" s="315" t="s">
        <v>41</v>
      </c>
      <c r="B48" s="316"/>
      <c r="C48" s="316"/>
      <c r="D48" s="316"/>
      <c r="E48" s="316"/>
      <c r="F48" s="317"/>
      <c r="G48" s="318">
        <f t="shared" si="0"/>
        <v>0</v>
      </c>
      <c r="H48" s="319"/>
      <c r="I48" s="320"/>
      <c r="J48" s="318">
        <f t="shared" si="1"/>
        <v>0</v>
      </c>
      <c r="K48" s="319"/>
      <c r="L48" s="319"/>
      <c r="M48" s="319"/>
      <c r="N48" s="321">
        <v>0</v>
      </c>
      <c r="O48" s="321"/>
      <c r="P48" s="321">
        <v>0</v>
      </c>
      <c r="Q48" s="321"/>
      <c r="R48" s="321"/>
      <c r="S48" s="321">
        <v>0</v>
      </c>
      <c r="T48" s="321"/>
      <c r="U48" s="321">
        <v>0</v>
      </c>
      <c r="V48" s="321"/>
      <c r="W48" s="321"/>
      <c r="X48" s="321">
        <v>0</v>
      </c>
      <c r="Y48" s="321"/>
      <c r="Z48" s="321">
        <v>0</v>
      </c>
      <c r="AA48" s="321"/>
      <c r="AB48" s="322"/>
      <c r="AC48" s="11"/>
      <c r="AD48" s="11"/>
      <c r="AE48" s="315" t="s">
        <v>41</v>
      </c>
      <c r="AF48" s="316"/>
      <c r="AG48" s="316"/>
      <c r="AH48" s="316"/>
      <c r="AI48" s="316"/>
      <c r="AJ48" s="317"/>
      <c r="AK48" s="321">
        <v>0</v>
      </c>
      <c r="AL48" s="321"/>
      <c r="AM48" s="321"/>
      <c r="AN48" s="321">
        <v>0</v>
      </c>
      <c r="AO48" s="321"/>
      <c r="AP48" s="321"/>
      <c r="AQ48" s="321"/>
      <c r="AR48" s="321"/>
      <c r="AS48" s="322"/>
    </row>
    <row r="49" spans="1:45" ht="45" customHeight="1" x14ac:dyDescent="0.2">
      <c r="A49" s="329" t="s">
        <v>36</v>
      </c>
      <c r="B49" s="330"/>
      <c r="C49" s="330"/>
      <c r="D49" s="330"/>
      <c r="E49" s="330"/>
      <c r="F49" s="331"/>
      <c r="G49" s="318">
        <f t="shared" si="0"/>
        <v>282</v>
      </c>
      <c r="H49" s="319"/>
      <c r="I49" s="320"/>
      <c r="J49" s="318">
        <f t="shared" si="1"/>
        <v>3504</v>
      </c>
      <c r="K49" s="319"/>
      <c r="L49" s="319"/>
      <c r="M49" s="319"/>
      <c r="N49" s="321">
        <v>218</v>
      </c>
      <c r="O49" s="321"/>
      <c r="P49" s="321">
        <v>2656</v>
      </c>
      <c r="Q49" s="321"/>
      <c r="R49" s="321"/>
      <c r="S49" s="321">
        <v>64</v>
      </c>
      <c r="T49" s="321"/>
      <c r="U49" s="321">
        <v>848</v>
      </c>
      <c r="V49" s="321"/>
      <c r="W49" s="321"/>
      <c r="X49" s="321">
        <v>0</v>
      </c>
      <c r="Y49" s="321"/>
      <c r="Z49" s="321">
        <v>0</v>
      </c>
      <c r="AA49" s="321"/>
      <c r="AB49" s="322"/>
      <c r="AC49" s="11"/>
      <c r="AD49" s="11"/>
      <c r="AE49" s="329" t="s">
        <v>36</v>
      </c>
      <c r="AF49" s="330"/>
      <c r="AG49" s="330"/>
      <c r="AH49" s="330"/>
      <c r="AI49" s="330"/>
      <c r="AJ49" s="331"/>
      <c r="AK49" s="321">
        <v>1034</v>
      </c>
      <c r="AL49" s="321"/>
      <c r="AM49" s="321"/>
      <c r="AN49" s="321">
        <v>19221</v>
      </c>
      <c r="AO49" s="321"/>
      <c r="AP49" s="321"/>
      <c r="AQ49" s="321"/>
      <c r="AR49" s="321"/>
      <c r="AS49" s="322"/>
    </row>
    <row r="50" spans="1:45" ht="45" customHeight="1" thickBot="1" x14ac:dyDescent="0.25">
      <c r="A50" s="315" t="s">
        <v>37</v>
      </c>
      <c r="B50" s="316"/>
      <c r="C50" s="316"/>
      <c r="D50" s="316"/>
      <c r="E50" s="316"/>
      <c r="F50" s="317"/>
      <c r="G50" s="318">
        <f t="shared" si="0"/>
        <v>92</v>
      </c>
      <c r="H50" s="319"/>
      <c r="I50" s="320"/>
      <c r="J50" s="318">
        <f t="shared" si="1"/>
        <v>611</v>
      </c>
      <c r="K50" s="319"/>
      <c r="L50" s="319"/>
      <c r="M50" s="319"/>
      <c r="N50" s="321">
        <v>81</v>
      </c>
      <c r="O50" s="321"/>
      <c r="P50" s="321">
        <v>523</v>
      </c>
      <c r="Q50" s="321"/>
      <c r="R50" s="321"/>
      <c r="S50" s="321">
        <v>11</v>
      </c>
      <c r="T50" s="321"/>
      <c r="U50" s="321">
        <v>88</v>
      </c>
      <c r="V50" s="321"/>
      <c r="W50" s="321"/>
      <c r="X50" s="321">
        <v>0</v>
      </c>
      <c r="Y50" s="321"/>
      <c r="Z50" s="321">
        <v>0</v>
      </c>
      <c r="AA50" s="321"/>
      <c r="AB50" s="322"/>
      <c r="AC50" s="11"/>
      <c r="AD50" s="11"/>
      <c r="AE50" s="332" t="s">
        <v>37</v>
      </c>
      <c r="AF50" s="333"/>
      <c r="AG50" s="333"/>
      <c r="AH50" s="333"/>
      <c r="AI50" s="333"/>
      <c r="AJ50" s="334"/>
      <c r="AK50" s="335">
        <v>177</v>
      </c>
      <c r="AL50" s="335"/>
      <c r="AM50" s="335"/>
      <c r="AN50" s="335">
        <v>1109</v>
      </c>
      <c r="AO50" s="335"/>
      <c r="AP50" s="335"/>
      <c r="AQ50" s="335"/>
      <c r="AR50" s="335"/>
      <c r="AS50" s="336"/>
    </row>
    <row r="51" spans="1:45" ht="45" customHeight="1" x14ac:dyDescent="0.2">
      <c r="A51" s="315" t="s">
        <v>40</v>
      </c>
      <c r="B51" s="316"/>
      <c r="C51" s="316"/>
      <c r="D51" s="316"/>
      <c r="E51" s="316"/>
      <c r="F51" s="317"/>
      <c r="G51" s="318">
        <f t="shared" si="0"/>
        <v>0</v>
      </c>
      <c r="H51" s="319"/>
      <c r="I51" s="320"/>
      <c r="J51" s="318">
        <f t="shared" si="1"/>
        <v>0</v>
      </c>
      <c r="K51" s="319"/>
      <c r="L51" s="319"/>
      <c r="M51" s="319"/>
      <c r="N51" s="321">
        <v>0</v>
      </c>
      <c r="O51" s="321"/>
      <c r="P51" s="321">
        <v>0</v>
      </c>
      <c r="Q51" s="321"/>
      <c r="R51" s="321"/>
      <c r="S51" s="321">
        <v>0</v>
      </c>
      <c r="T51" s="321"/>
      <c r="U51" s="321">
        <v>0</v>
      </c>
      <c r="V51" s="321"/>
      <c r="W51" s="321"/>
      <c r="X51" s="321">
        <v>0</v>
      </c>
      <c r="Y51" s="321"/>
      <c r="Z51" s="321">
        <v>0</v>
      </c>
      <c r="AA51" s="321"/>
      <c r="AB51" s="322"/>
      <c r="AC51" s="11"/>
      <c r="AD51" s="11"/>
      <c r="AE51" s="337"/>
      <c r="AF51" s="337"/>
      <c r="AG51" s="337"/>
      <c r="AH51" s="337"/>
      <c r="AI51" s="337"/>
      <c r="AJ51" s="337"/>
      <c r="AK51" s="338"/>
      <c r="AL51" s="338"/>
      <c r="AM51" s="338"/>
      <c r="AN51" s="338"/>
      <c r="AO51" s="338"/>
      <c r="AP51" s="338"/>
      <c r="AQ51" s="338"/>
      <c r="AR51" s="338"/>
      <c r="AS51" s="338"/>
    </row>
    <row r="52" spans="1:45" ht="45" customHeight="1" thickBot="1" x14ac:dyDescent="0.25">
      <c r="A52" s="332" t="s">
        <v>39</v>
      </c>
      <c r="B52" s="333"/>
      <c r="C52" s="333"/>
      <c r="D52" s="333"/>
      <c r="E52" s="333"/>
      <c r="F52" s="334"/>
      <c r="G52" s="339">
        <f t="shared" si="0"/>
        <v>0</v>
      </c>
      <c r="H52" s="340"/>
      <c r="I52" s="341"/>
      <c r="J52" s="339">
        <f t="shared" si="1"/>
        <v>0</v>
      </c>
      <c r="K52" s="340"/>
      <c r="L52" s="340"/>
      <c r="M52" s="340"/>
      <c r="N52" s="335">
        <v>0</v>
      </c>
      <c r="O52" s="335"/>
      <c r="P52" s="335">
        <v>0</v>
      </c>
      <c r="Q52" s="335"/>
      <c r="R52" s="335"/>
      <c r="S52" s="335">
        <v>0</v>
      </c>
      <c r="T52" s="335"/>
      <c r="U52" s="335">
        <v>0</v>
      </c>
      <c r="V52" s="335"/>
      <c r="W52" s="335"/>
      <c r="X52" s="335">
        <v>0</v>
      </c>
      <c r="Y52" s="335"/>
      <c r="Z52" s="335">
        <v>0</v>
      </c>
      <c r="AA52" s="335"/>
      <c r="AB52" s="336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</row>
    <row r="53" spans="1:45" ht="20.149999999999999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</row>
    <row r="54" spans="1:45" ht="20.149999999999999" customHeight="1" x14ac:dyDescent="0.2">
      <c r="C54" s="10"/>
    </row>
    <row r="55" spans="1:45" ht="20.149999999999999" customHeight="1" x14ac:dyDescent="0.2">
      <c r="C55" s="10"/>
    </row>
    <row r="65" spans="3:3" ht="20.149999999999999" customHeight="1" x14ac:dyDescent="0.2">
      <c r="C65" s="10"/>
    </row>
    <row r="66" spans="3:3" ht="20.149999999999999" customHeight="1" x14ac:dyDescent="0.2">
      <c r="C66" s="10"/>
    </row>
    <row r="67" spans="3:3" ht="20.149999999999999" customHeight="1" x14ac:dyDescent="0.2">
      <c r="C67" s="10"/>
    </row>
    <row r="68" spans="3:3" ht="20.149999999999999" customHeight="1" x14ac:dyDescent="0.2">
      <c r="C68" s="10"/>
    </row>
    <row r="73" spans="3:3" ht="20.149999999999999" customHeight="1" x14ac:dyDescent="0.2">
      <c r="C73" s="10"/>
    </row>
    <row r="74" spans="3:3" ht="20.149999999999999" customHeight="1" x14ac:dyDescent="0.2">
      <c r="C74" s="10"/>
    </row>
    <row r="75" spans="3:3" ht="20.149999999999999" customHeight="1" x14ac:dyDescent="0.2">
      <c r="C75" s="10"/>
    </row>
    <row r="76" spans="3:3" ht="20.149999999999999" customHeight="1" x14ac:dyDescent="0.2">
      <c r="C76" s="10"/>
    </row>
    <row r="81" spans="3:3" ht="20.149999999999999" customHeight="1" x14ac:dyDescent="0.2">
      <c r="C81" s="10"/>
    </row>
    <row r="82" spans="3:3" ht="20.149999999999999" customHeight="1" x14ac:dyDescent="0.2">
      <c r="C82" s="10"/>
    </row>
    <row r="83" spans="3:3" ht="20.149999999999999" customHeight="1" x14ac:dyDescent="0.2">
      <c r="C83" s="10"/>
    </row>
    <row r="84" spans="3:3" ht="20.149999999999999" customHeight="1" x14ac:dyDescent="0.2">
      <c r="C84" s="10"/>
    </row>
  </sheetData>
  <mergeCells count="266">
    <mergeCell ref="A52:F52"/>
    <mergeCell ref="G52:I52"/>
    <mergeCell ref="J52:M52"/>
    <mergeCell ref="N52:O52"/>
    <mergeCell ref="P52:R52"/>
    <mergeCell ref="S52:T52"/>
    <mergeCell ref="U52:W52"/>
    <mergeCell ref="X52:Y52"/>
    <mergeCell ref="Z52:AB52"/>
    <mergeCell ref="AE50:AJ50"/>
    <mergeCell ref="AK50:AM50"/>
    <mergeCell ref="AN50:AS50"/>
    <mergeCell ref="A51:F51"/>
    <mergeCell ref="G51:I51"/>
    <mergeCell ref="J51:M51"/>
    <mergeCell ref="N51:O51"/>
    <mergeCell ref="P51:R51"/>
    <mergeCell ref="S51:T51"/>
    <mergeCell ref="U51:W51"/>
    <mergeCell ref="X51:Y51"/>
    <mergeCell ref="Z51:AB51"/>
    <mergeCell ref="AE51:AJ51"/>
    <mergeCell ref="AK51:AM51"/>
    <mergeCell ref="AN51:AS51"/>
    <mergeCell ref="A50:F50"/>
    <mergeCell ref="G50:I50"/>
    <mergeCell ref="J50:M50"/>
    <mergeCell ref="N50:O50"/>
    <mergeCell ref="P50:R50"/>
    <mergeCell ref="S50:T50"/>
    <mergeCell ref="U50:W50"/>
    <mergeCell ref="X50:Y50"/>
    <mergeCell ref="Z50:AB50"/>
    <mergeCell ref="AE48:AJ48"/>
    <mergeCell ref="AK48:AM48"/>
    <mergeCell ref="AN48:AS48"/>
    <mergeCell ref="A49:F49"/>
    <mergeCell ref="G49:I49"/>
    <mergeCell ref="J49:M49"/>
    <mergeCell ref="N49:O49"/>
    <mergeCell ref="P49:R49"/>
    <mergeCell ref="S49:T49"/>
    <mergeCell ref="U49:W49"/>
    <mergeCell ref="X49:Y49"/>
    <mergeCell ref="Z49:AB49"/>
    <mergeCell ref="AE49:AJ49"/>
    <mergeCell ref="AK49:AM49"/>
    <mergeCell ref="AN49:AS49"/>
    <mergeCell ref="A48:F48"/>
    <mergeCell ref="G48:I48"/>
    <mergeCell ref="J48:M48"/>
    <mergeCell ref="N48:O48"/>
    <mergeCell ref="P48:R48"/>
    <mergeCell ref="S48:T48"/>
    <mergeCell ref="U48:W48"/>
    <mergeCell ref="X48:Y48"/>
    <mergeCell ref="Z48:AB48"/>
    <mergeCell ref="AE46:AJ46"/>
    <mergeCell ref="AK46:AM46"/>
    <mergeCell ref="AN46:AS46"/>
    <mergeCell ref="A47:F47"/>
    <mergeCell ref="G47:I47"/>
    <mergeCell ref="J47:M47"/>
    <mergeCell ref="N47:O47"/>
    <mergeCell ref="P47:R47"/>
    <mergeCell ref="S47:T47"/>
    <mergeCell ref="U47:W47"/>
    <mergeCell ref="X47:Y47"/>
    <mergeCell ref="Z47:AB47"/>
    <mergeCell ref="AE47:AJ47"/>
    <mergeCell ref="AK47:AM47"/>
    <mergeCell ref="AN47:AS47"/>
    <mergeCell ref="A46:F46"/>
    <mergeCell ref="G46:I46"/>
    <mergeCell ref="J46:M46"/>
    <mergeCell ref="N46:O46"/>
    <mergeCell ref="P46:R46"/>
    <mergeCell ref="S46:T46"/>
    <mergeCell ref="U46:W46"/>
    <mergeCell ref="X46:Y46"/>
    <mergeCell ref="Z46:AB46"/>
    <mergeCell ref="A44:F45"/>
    <mergeCell ref="G44:M44"/>
    <mergeCell ref="N44:R44"/>
    <mergeCell ref="S44:W44"/>
    <mergeCell ref="X44:AB44"/>
    <mergeCell ref="AE44:AJ45"/>
    <mergeCell ref="AK44:AM45"/>
    <mergeCell ref="AN44:AS45"/>
    <mergeCell ref="G45:I45"/>
    <mergeCell ref="J45:M45"/>
    <mergeCell ref="N45:O45"/>
    <mergeCell ref="P45:R45"/>
    <mergeCell ref="S45:T45"/>
    <mergeCell ref="U45:W45"/>
    <mergeCell ref="X45:Y45"/>
    <mergeCell ref="Z45:AB45"/>
    <mergeCell ref="AH36:AM36"/>
    <mergeCell ref="AN36:AS36"/>
    <mergeCell ref="D37:G39"/>
    <mergeCell ref="H37:O37"/>
    <mergeCell ref="P37:U37"/>
    <mergeCell ref="V37:AA37"/>
    <mergeCell ref="AB37:AG37"/>
    <mergeCell ref="AH37:AM37"/>
    <mergeCell ref="AN37:AS37"/>
    <mergeCell ref="H38:O38"/>
    <mergeCell ref="P38:U38"/>
    <mergeCell ref="V38:AA38"/>
    <mergeCell ref="AB38:AG38"/>
    <mergeCell ref="AH38:AM38"/>
    <mergeCell ref="AN38:AS38"/>
    <mergeCell ref="H39:O39"/>
    <mergeCell ref="P39:U39"/>
    <mergeCell ref="V39:AA39"/>
    <mergeCell ref="AB39:AG39"/>
    <mergeCell ref="AH39:AM39"/>
    <mergeCell ref="AN39:AS39"/>
    <mergeCell ref="A33:O33"/>
    <mergeCell ref="P33:U33"/>
    <mergeCell ref="V33:AA33"/>
    <mergeCell ref="AB33:AG33"/>
    <mergeCell ref="AH33:AM33"/>
    <mergeCell ref="AN33:AS33"/>
    <mergeCell ref="A34:C39"/>
    <mergeCell ref="D34:G36"/>
    <mergeCell ref="H34:O34"/>
    <mergeCell ref="P34:U34"/>
    <mergeCell ref="V34:AA34"/>
    <mergeCell ref="AB34:AG34"/>
    <mergeCell ref="H36:O36"/>
    <mergeCell ref="P36:U36"/>
    <mergeCell ref="V36:AA36"/>
    <mergeCell ref="AB36:AG36"/>
    <mergeCell ref="AH34:AM34"/>
    <mergeCell ref="AN34:AS34"/>
    <mergeCell ref="H35:O35"/>
    <mergeCell ref="P35:U35"/>
    <mergeCell ref="V35:AA35"/>
    <mergeCell ref="AB35:AG35"/>
    <mergeCell ref="AH35:AM35"/>
    <mergeCell ref="AN35:AS35"/>
    <mergeCell ref="A27:O27"/>
    <mergeCell ref="P27:U27"/>
    <mergeCell ref="V27:AA27"/>
    <mergeCell ref="AB27:AG27"/>
    <mergeCell ref="AH27:AM27"/>
    <mergeCell ref="AN27:AS27"/>
    <mergeCell ref="A28:G29"/>
    <mergeCell ref="H28:O28"/>
    <mergeCell ref="P28:U28"/>
    <mergeCell ref="V28:AA28"/>
    <mergeCell ref="AB28:AG28"/>
    <mergeCell ref="AH28:AM28"/>
    <mergeCell ref="AN28:AS28"/>
    <mergeCell ref="H29:O29"/>
    <mergeCell ref="P29:U29"/>
    <mergeCell ref="V29:AA29"/>
    <mergeCell ref="AB29:AG29"/>
    <mergeCell ref="AH29:AM29"/>
    <mergeCell ref="AN29:AS29"/>
    <mergeCell ref="D22:G23"/>
    <mergeCell ref="H22:O22"/>
    <mergeCell ref="P22:U22"/>
    <mergeCell ref="V22:AA22"/>
    <mergeCell ref="AB22:AG22"/>
    <mergeCell ref="AH22:AM22"/>
    <mergeCell ref="AN22:AS22"/>
    <mergeCell ref="H23:O23"/>
    <mergeCell ref="P23:U23"/>
    <mergeCell ref="V23:AA23"/>
    <mergeCell ref="AB23:AG23"/>
    <mergeCell ref="AH23:AM23"/>
    <mergeCell ref="AN23:AS23"/>
    <mergeCell ref="AB20:AG20"/>
    <mergeCell ref="AH20:AM20"/>
    <mergeCell ref="AN20:AS20"/>
    <mergeCell ref="H21:O21"/>
    <mergeCell ref="P21:U21"/>
    <mergeCell ref="V21:AA21"/>
    <mergeCell ref="AB21:AG21"/>
    <mergeCell ref="AH21:AM21"/>
    <mergeCell ref="AN21:AS21"/>
    <mergeCell ref="A17:O17"/>
    <mergeCell ref="P17:U17"/>
    <mergeCell ref="V17:AA17"/>
    <mergeCell ref="AB17:AG17"/>
    <mergeCell ref="AH17:AM17"/>
    <mergeCell ref="AN17:AS17"/>
    <mergeCell ref="A18:C23"/>
    <mergeCell ref="D18:G19"/>
    <mergeCell ref="H18:O18"/>
    <mergeCell ref="P18:U18"/>
    <mergeCell ref="V18:AA18"/>
    <mergeCell ref="AB18:AG18"/>
    <mergeCell ref="D20:G21"/>
    <mergeCell ref="H20:O20"/>
    <mergeCell ref="P20:U20"/>
    <mergeCell ref="V20:AA20"/>
    <mergeCell ref="AH18:AM18"/>
    <mergeCell ref="AN18:AS18"/>
    <mergeCell ref="H19:O19"/>
    <mergeCell ref="P19:U19"/>
    <mergeCell ref="V19:AA19"/>
    <mergeCell ref="AB19:AG19"/>
    <mergeCell ref="AH19:AM19"/>
    <mergeCell ref="AN19:AS19"/>
    <mergeCell ref="D12:G13"/>
    <mergeCell ref="H12:O12"/>
    <mergeCell ref="P12:U12"/>
    <mergeCell ref="V12:AA12"/>
    <mergeCell ref="AB12:AG12"/>
    <mergeCell ref="AH12:AM12"/>
    <mergeCell ref="AN12:AS12"/>
    <mergeCell ref="H13:O13"/>
    <mergeCell ref="P13:U13"/>
    <mergeCell ref="V13:AA13"/>
    <mergeCell ref="AB13:AG13"/>
    <mergeCell ref="AH13:AM13"/>
    <mergeCell ref="AN13:AS13"/>
    <mergeCell ref="D10:G11"/>
    <mergeCell ref="H10:O10"/>
    <mergeCell ref="P10:U10"/>
    <mergeCell ref="V10:AA10"/>
    <mergeCell ref="AB10:AG10"/>
    <mergeCell ref="AH10:AM10"/>
    <mergeCell ref="AN10:AS10"/>
    <mergeCell ref="H11:O11"/>
    <mergeCell ref="P11:U11"/>
    <mergeCell ref="V11:AA11"/>
    <mergeCell ref="AB11:AG11"/>
    <mergeCell ref="AH11:AM11"/>
    <mergeCell ref="AN11:AS11"/>
    <mergeCell ref="AB8:AG8"/>
    <mergeCell ref="AH8:AM8"/>
    <mergeCell ref="AN8:AS8"/>
    <mergeCell ref="H9:O9"/>
    <mergeCell ref="P9:U9"/>
    <mergeCell ref="V9:AA9"/>
    <mergeCell ref="AB9:AG9"/>
    <mergeCell ref="AH9:AM9"/>
    <mergeCell ref="AN9:AS9"/>
    <mergeCell ref="A5:O5"/>
    <mergeCell ref="P5:U5"/>
    <mergeCell ref="V5:AA5"/>
    <mergeCell ref="AB5:AG5"/>
    <mergeCell ref="AH5:AM5"/>
    <mergeCell ref="AN5:AS5"/>
    <mergeCell ref="A6:C13"/>
    <mergeCell ref="D6:G7"/>
    <mergeCell ref="H6:O6"/>
    <mergeCell ref="P6:U6"/>
    <mergeCell ref="V6:AA6"/>
    <mergeCell ref="AB6:AG6"/>
    <mergeCell ref="D8:G9"/>
    <mergeCell ref="H8:O8"/>
    <mergeCell ref="P8:U8"/>
    <mergeCell ref="V8:AA8"/>
    <mergeCell ref="AH6:AM6"/>
    <mergeCell ref="AN6:AS6"/>
    <mergeCell ref="H7:O7"/>
    <mergeCell ref="P7:U7"/>
    <mergeCell ref="V7:AA7"/>
    <mergeCell ref="AB7:AG7"/>
    <mergeCell ref="AH7:AM7"/>
    <mergeCell ref="AN7:AS7"/>
  </mergeCells>
  <phoneticPr fontId="2"/>
  <printOptions horizontalCentered="1"/>
  <pageMargins left="0.39370078740157483" right="0.39370078740157483" top="0.6692913385826772" bottom="0.59055118110236227" header="0.51181102362204722" footer="0.39370078740157483"/>
  <pageSetup paperSize="9" scale="59" firstPageNumber="46" orientation="portrait" useFirstPageNumber="1" r:id="rId1"/>
  <headerFooter alignWithMargins="0">
    <oddFooter>&amp;C&amp;"ＭＳ Ｐ明朝,標準"－&amp;P－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K24"/>
  <sheetViews>
    <sheetView showGridLines="0" view="pageBreakPreview" zoomScaleNormal="70" zoomScaleSheetLayoutView="100" workbookViewId="0">
      <selection activeCell="E7" sqref="E7"/>
    </sheetView>
  </sheetViews>
  <sheetFormatPr defaultColWidth="10.6328125" defaultRowHeight="20.149999999999999" customHeight="1" x14ac:dyDescent="0.2"/>
  <cols>
    <col min="1" max="1" width="1.6328125" style="2" customWidth="1"/>
    <col min="2" max="2" width="21.7265625" style="20" customWidth="1"/>
    <col min="3" max="3" width="1.6328125" style="20" customWidth="1"/>
    <col min="4" max="4" width="9.6328125" style="29" customWidth="1"/>
    <col min="5" max="9" width="10.36328125" style="2" customWidth="1"/>
    <col min="10" max="256" width="10.6328125" style="2"/>
    <col min="257" max="257" width="1.6328125" style="2" customWidth="1"/>
    <col min="258" max="258" width="21.7265625" style="2" customWidth="1"/>
    <col min="259" max="259" width="1.6328125" style="2" customWidth="1"/>
    <col min="260" max="260" width="9.6328125" style="2" customWidth="1"/>
    <col min="261" max="265" width="10.36328125" style="2" customWidth="1"/>
    <col min="266" max="512" width="10.6328125" style="2"/>
    <col min="513" max="513" width="1.6328125" style="2" customWidth="1"/>
    <col min="514" max="514" width="21.7265625" style="2" customWidth="1"/>
    <col min="515" max="515" width="1.6328125" style="2" customWidth="1"/>
    <col min="516" max="516" width="9.6328125" style="2" customWidth="1"/>
    <col min="517" max="521" width="10.36328125" style="2" customWidth="1"/>
    <col min="522" max="768" width="10.6328125" style="2"/>
    <col min="769" max="769" width="1.6328125" style="2" customWidth="1"/>
    <col min="770" max="770" width="21.7265625" style="2" customWidth="1"/>
    <col min="771" max="771" width="1.6328125" style="2" customWidth="1"/>
    <col min="772" max="772" width="9.6328125" style="2" customWidth="1"/>
    <col min="773" max="777" width="10.36328125" style="2" customWidth="1"/>
    <col min="778" max="1024" width="10.6328125" style="2"/>
    <col min="1025" max="1025" width="1.6328125" style="2" customWidth="1"/>
    <col min="1026" max="1026" width="21.7265625" style="2" customWidth="1"/>
    <col min="1027" max="1027" width="1.6328125" style="2" customWidth="1"/>
    <col min="1028" max="1028" width="9.6328125" style="2" customWidth="1"/>
    <col min="1029" max="1033" width="10.36328125" style="2" customWidth="1"/>
    <col min="1034" max="1280" width="10.6328125" style="2"/>
    <col min="1281" max="1281" width="1.6328125" style="2" customWidth="1"/>
    <col min="1282" max="1282" width="21.7265625" style="2" customWidth="1"/>
    <col min="1283" max="1283" width="1.6328125" style="2" customWidth="1"/>
    <col min="1284" max="1284" width="9.6328125" style="2" customWidth="1"/>
    <col min="1285" max="1289" width="10.36328125" style="2" customWidth="1"/>
    <col min="1290" max="1536" width="10.6328125" style="2"/>
    <col min="1537" max="1537" width="1.6328125" style="2" customWidth="1"/>
    <col min="1538" max="1538" width="21.7265625" style="2" customWidth="1"/>
    <col min="1539" max="1539" width="1.6328125" style="2" customWidth="1"/>
    <col min="1540" max="1540" width="9.6328125" style="2" customWidth="1"/>
    <col min="1541" max="1545" width="10.36328125" style="2" customWidth="1"/>
    <col min="1546" max="1792" width="10.6328125" style="2"/>
    <col min="1793" max="1793" width="1.6328125" style="2" customWidth="1"/>
    <col min="1794" max="1794" width="21.7265625" style="2" customWidth="1"/>
    <col min="1795" max="1795" width="1.6328125" style="2" customWidth="1"/>
    <col min="1796" max="1796" width="9.6328125" style="2" customWidth="1"/>
    <col min="1797" max="1801" width="10.36328125" style="2" customWidth="1"/>
    <col min="1802" max="2048" width="10.6328125" style="2"/>
    <col min="2049" max="2049" width="1.6328125" style="2" customWidth="1"/>
    <col min="2050" max="2050" width="21.7265625" style="2" customWidth="1"/>
    <col min="2051" max="2051" width="1.6328125" style="2" customWidth="1"/>
    <col min="2052" max="2052" width="9.6328125" style="2" customWidth="1"/>
    <col min="2053" max="2057" width="10.36328125" style="2" customWidth="1"/>
    <col min="2058" max="2304" width="10.6328125" style="2"/>
    <col min="2305" max="2305" width="1.6328125" style="2" customWidth="1"/>
    <col min="2306" max="2306" width="21.7265625" style="2" customWidth="1"/>
    <col min="2307" max="2307" width="1.6328125" style="2" customWidth="1"/>
    <col min="2308" max="2308" width="9.6328125" style="2" customWidth="1"/>
    <col min="2309" max="2313" width="10.36328125" style="2" customWidth="1"/>
    <col min="2314" max="2560" width="10.6328125" style="2"/>
    <col min="2561" max="2561" width="1.6328125" style="2" customWidth="1"/>
    <col min="2562" max="2562" width="21.7265625" style="2" customWidth="1"/>
    <col min="2563" max="2563" width="1.6328125" style="2" customWidth="1"/>
    <col min="2564" max="2564" width="9.6328125" style="2" customWidth="1"/>
    <col min="2565" max="2569" width="10.36328125" style="2" customWidth="1"/>
    <col min="2570" max="2816" width="10.6328125" style="2"/>
    <col min="2817" max="2817" width="1.6328125" style="2" customWidth="1"/>
    <col min="2818" max="2818" width="21.7265625" style="2" customWidth="1"/>
    <col min="2819" max="2819" width="1.6328125" style="2" customWidth="1"/>
    <col min="2820" max="2820" width="9.6328125" style="2" customWidth="1"/>
    <col min="2821" max="2825" width="10.36328125" style="2" customWidth="1"/>
    <col min="2826" max="3072" width="10.6328125" style="2"/>
    <col min="3073" max="3073" width="1.6328125" style="2" customWidth="1"/>
    <col min="3074" max="3074" width="21.7265625" style="2" customWidth="1"/>
    <col min="3075" max="3075" width="1.6328125" style="2" customWidth="1"/>
    <col min="3076" max="3076" width="9.6328125" style="2" customWidth="1"/>
    <col min="3077" max="3081" width="10.36328125" style="2" customWidth="1"/>
    <col min="3082" max="3328" width="10.6328125" style="2"/>
    <col min="3329" max="3329" width="1.6328125" style="2" customWidth="1"/>
    <col min="3330" max="3330" width="21.7265625" style="2" customWidth="1"/>
    <col min="3331" max="3331" width="1.6328125" style="2" customWidth="1"/>
    <col min="3332" max="3332" width="9.6328125" style="2" customWidth="1"/>
    <col min="3333" max="3337" width="10.36328125" style="2" customWidth="1"/>
    <col min="3338" max="3584" width="10.6328125" style="2"/>
    <col min="3585" max="3585" width="1.6328125" style="2" customWidth="1"/>
    <col min="3586" max="3586" width="21.7265625" style="2" customWidth="1"/>
    <col min="3587" max="3587" width="1.6328125" style="2" customWidth="1"/>
    <col min="3588" max="3588" width="9.6328125" style="2" customWidth="1"/>
    <col min="3589" max="3593" width="10.36328125" style="2" customWidth="1"/>
    <col min="3594" max="3840" width="10.6328125" style="2"/>
    <col min="3841" max="3841" width="1.6328125" style="2" customWidth="1"/>
    <col min="3842" max="3842" width="21.7265625" style="2" customWidth="1"/>
    <col min="3843" max="3843" width="1.6328125" style="2" customWidth="1"/>
    <col min="3844" max="3844" width="9.6328125" style="2" customWidth="1"/>
    <col min="3845" max="3849" width="10.36328125" style="2" customWidth="1"/>
    <col min="3850" max="4096" width="10.6328125" style="2"/>
    <col min="4097" max="4097" width="1.6328125" style="2" customWidth="1"/>
    <col min="4098" max="4098" width="21.7265625" style="2" customWidth="1"/>
    <col min="4099" max="4099" width="1.6328125" style="2" customWidth="1"/>
    <col min="4100" max="4100" width="9.6328125" style="2" customWidth="1"/>
    <col min="4101" max="4105" width="10.36328125" style="2" customWidth="1"/>
    <col min="4106" max="4352" width="10.6328125" style="2"/>
    <col min="4353" max="4353" width="1.6328125" style="2" customWidth="1"/>
    <col min="4354" max="4354" width="21.7265625" style="2" customWidth="1"/>
    <col min="4355" max="4355" width="1.6328125" style="2" customWidth="1"/>
    <col min="4356" max="4356" width="9.6328125" style="2" customWidth="1"/>
    <col min="4357" max="4361" width="10.36328125" style="2" customWidth="1"/>
    <col min="4362" max="4608" width="10.6328125" style="2"/>
    <col min="4609" max="4609" width="1.6328125" style="2" customWidth="1"/>
    <col min="4610" max="4610" width="21.7265625" style="2" customWidth="1"/>
    <col min="4611" max="4611" width="1.6328125" style="2" customWidth="1"/>
    <col min="4612" max="4612" width="9.6328125" style="2" customWidth="1"/>
    <col min="4613" max="4617" width="10.36328125" style="2" customWidth="1"/>
    <col min="4618" max="4864" width="10.6328125" style="2"/>
    <col min="4865" max="4865" width="1.6328125" style="2" customWidth="1"/>
    <col min="4866" max="4866" width="21.7265625" style="2" customWidth="1"/>
    <col min="4867" max="4867" width="1.6328125" style="2" customWidth="1"/>
    <col min="4868" max="4868" width="9.6328125" style="2" customWidth="1"/>
    <col min="4869" max="4873" width="10.36328125" style="2" customWidth="1"/>
    <col min="4874" max="5120" width="10.6328125" style="2"/>
    <col min="5121" max="5121" width="1.6328125" style="2" customWidth="1"/>
    <col min="5122" max="5122" width="21.7265625" style="2" customWidth="1"/>
    <col min="5123" max="5123" width="1.6328125" style="2" customWidth="1"/>
    <col min="5124" max="5124" width="9.6328125" style="2" customWidth="1"/>
    <col min="5125" max="5129" width="10.36328125" style="2" customWidth="1"/>
    <col min="5130" max="5376" width="10.6328125" style="2"/>
    <col min="5377" max="5377" width="1.6328125" style="2" customWidth="1"/>
    <col min="5378" max="5378" width="21.7265625" style="2" customWidth="1"/>
    <col min="5379" max="5379" width="1.6328125" style="2" customWidth="1"/>
    <col min="5380" max="5380" width="9.6328125" style="2" customWidth="1"/>
    <col min="5381" max="5385" width="10.36328125" style="2" customWidth="1"/>
    <col min="5386" max="5632" width="10.6328125" style="2"/>
    <col min="5633" max="5633" width="1.6328125" style="2" customWidth="1"/>
    <col min="5634" max="5634" width="21.7265625" style="2" customWidth="1"/>
    <col min="5635" max="5635" width="1.6328125" style="2" customWidth="1"/>
    <col min="5636" max="5636" width="9.6328125" style="2" customWidth="1"/>
    <col min="5637" max="5641" width="10.36328125" style="2" customWidth="1"/>
    <col min="5642" max="5888" width="10.6328125" style="2"/>
    <col min="5889" max="5889" width="1.6328125" style="2" customWidth="1"/>
    <col min="5890" max="5890" width="21.7265625" style="2" customWidth="1"/>
    <col min="5891" max="5891" width="1.6328125" style="2" customWidth="1"/>
    <col min="5892" max="5892" width="9.6328125" style="2" customWidth="1"/>
    <col min="5893" max="5897" width="10.36328125" style="2" customWidth="1"/>
    <col min="5898" max="6144" width="10.6328125" style="2"/>
    <col min="6145" max="6145" width="1.6328125" style="2" customWidth="1"/>
    <col min="6146" max="6146" width="21.7265625" style="2" customWidth="1"/>
    <col min="6147" max="6147" width="1.6328125" style="2" customWidth="1"/>
    <col min="6148" max="6148" width="9.6328125" style="2" customWidth="1"/>
    <col min="6149" max="6153" width="10.36328125" style="2" customWidth="1"/>
    <col min="6154" max="6400" width="10.6328125" style="2"/>
    <col min="6401" max="6401" width="1.6328125" style="2" customWidth="1"/>
    <col min="6402" max="6402" width="21.7265625" style="2" customWidth="1"/>
    <col min="6403" max="6403" width="1.6328125" style="2" customWidth="1"/>
    <col min="6404" max="6404" width="9.6328125" style="2" customWidth="1"/>
    <col min="6405" max="6409" width="10.36328125" style="2" customWidth="1"/>
    <col min="6410" max="6656" width="10.6328125" style="2"/>
    <col min="6657" max="6657" width="1.6328125" style="2" customWidth="1"/>
    <col min="6658" max="6658" width="21.7265625" style="2" customWidth="1"/>
    <col min="6659" max="6659" width="1.6328125" style="2" customWidth="1"/>
    <col min="6660" max="6660" width="9.6328125" style="2" customWidth="1"/>
    <col min="6661" max="6665" width="10.36328125" style="2" customWidth="1"/>
    <col min="6666" max="6912" width="10.6328125" style="2"/>
    <col min="6913" max="6913" width="1.6328125" style="2" customWidth="1"/>
    <col min="6914" max="6914" width="21.7265625" style="2" customWidth="1"/>
    <col min="6915" max="6915" width="1.6328125" style="2" customWidth="1"/>
    <col min="6916" max="6916" width="9.6328125" style="2" customWidth="1"/>
    <col min="6917" max="6921" width="10.36328125" style="2" customWidth="1"/>
    <col min="6922" max="7168" width="10.6328125" style="2"/>
    <col min="7169" max="7169" width="1.6328125" style="2" customWidth="1"/>
    <col min="7170" max="7170" width="21.7265625" style="2" customWidth="1"/>
    <col min="7171" max="7171" width="1.6328125" style="2" customWidth="1"/>
    <col min="7172" max="7172" width="9.6328125" style="2" customWidth="1"/>
    <col min="7173" max="7177" width="10.36328125" style="2" customWidth="1"/>
    <col min="7178" max="7424" width="10.6328125" style="2"/>
    <col min="7425" max="7425" width="1.6328125" style="2" customWidth="1"/>
    <col min="7426" max="7426" width="21.7265625" style="2" customWidth="1"/>
    <col min="7427" max="7427" width="1.6328125" style="2" customWidth="1"/>
    <col min="7428" max="7428" width="9.6328125" style="2" customWidth="1"/>
    <col min="7429" max="7433" width="10.36328125" style="2" customWidth="1"/>
    <col min="7434" max="7680" width="10.6328125" style="2"/>
    <col min="7681" max="7681" width="1.6328125" style="2" customWidth="1"/>
    <col min="7682" max="7682" width="21.7265625" style="2" customWidth="1"/>
    <col min="7683" max="7683" width="1.6328125" style="2" customWidth="1"/>
    <col min="7684" max="7684" width="9.6328125" style="2" customWidth="1"/>
    <col min="7685" max="7689" width="10.36328125" style="2" customWidth="1"/>
    <col min="7690" max="7936" width="10.6328125" style="2"/>
    <col min="7937" max="7937" width="1.6328125" style="2" customWidth="1"/>
    <col min="7938" max="7938" width="21.7265625" style="2" customWidth="1"/>
    <col min="7939" max="7939" width="1.6328125" style="2" customWidth="1"/>
    <col min="7940" max="7940" width="9.6328125" style="2" customWidth="1"/>
    <col min="7941" max="7945" width="10.36328125" style="2" customWidth="1"/>
    <col min="7946" max="8192" width="10.6328125" style="2"/>
    <col min="8193" max="8193" width="1.6328125" style="2" customWidth="1"/>
    <col min="8194" max="8194" width="21.7265625" style="2" customWidth="1"/>
    <col min="8195" max="8195" width="1.6328125" style="2" customWidth="1"/>
    <col min="8196" max="8196" width="9.6328125" style="2" customWidth="1"/>
    <col min="8197" max="8201" width="10.36328125" style="2" customWidth="1"/>
    <col min="8202" max="8448" width="10.6328125" style="2"/>
    <col min="8449" max="8449" width="1.6328125" style="2" customWidth="1"/>
    <col min="8450" max="8450" width="21.7265625" style="2" customWidth="1"/>
    <col min="8451" max="8451" width="1.6328125" style="2" customWidth="1"/>
    <col min="8452" max="8452" width="9.6328125" style="2" customWidth="1"/>
    <col min="8453" max="8457" width="10.36328125" style="2" customWidth="1"/>
    <col min="8458" max="8704" width="10.6328125" style="2"/>
    <col min="8705" max="8705" width="1.6328125" style="2" customWidth="1"/>
    <col min="8706" max="8706" width="21.7265625" style="2" customWidth="1"/>
    <col min="8707" max="8707" width="1.6328125" style="2" customWidth="1"/>
    <col min="8708" max="8708" width="9.6328125" style="2" customWidth="1"/>
    <col min="8709" max="8713" width="10.36328125" style="2" customWidth="1"/>
    <col min="8714" max="8960" width="10.6328125" style="2"/>
    <col min="8961" max="8961" width="1.6328125" style="2" customWidth="1"/>
    <col min="8962" max="8962" width="21.7265625" style="2" customWidth="1"/>
    <col min="8963" max="8963" width="1.6328125" style="2" customWidth="1"/>
    <col min="8964" max="8964" width="9.6328125" style="2" customWidth="1"/>
    <col min="8965" max="8969" width="10.36328125" style="2" customWidth="1"/>
    <col min="8970" max="9216" width="10.6328125" style="2"/>
    <col min="9217" max="9217" width="1.6328125" style="2" customWidth="1"/>
    <col min="9218" max="9218" width="21.7265625" style="2" customWidth="1"/>
    <col min="9219" max="9219" width="1.6328125" style="2" customWidth="1"/>
    <col min="9220" max="9220" width="9.6328125" style="2" customWidth="1"/>
    <col min="9221" max="9225" width="10.36328125" style="2" customWidth="1"/>
    <col min="9226" max="9472" width="10.6328125" style="2"/>
    <col min="9473" max="9473" width="1.6328125" style="2" customWidth="1"/>
    <col min="9474" max="9474" width="21.7265625" style="2" customWidth="1"/>
    <col min="9475" max="9475" width="1.6328125" style="2" customWidth="1"/>
    <col min="9476" max="9476" width="9.6328125" style="2" customWidth="1"/>
    <col min="9477" max="9481" width="10.36328125" style="2" customWidth="1"/>
    <col min="9482" max="9728" width="10.6328125" style="2"/>
    <col min="9729" max="9729" width="1.6328125" style="2" customWidth="1"/>
    <col min="9730" max="9730" width="21.7265625" style="2" customWidth="1"/>
    <col min="9731" max="9731" width="1.6328125" style="2" customWidth="1"/>
    <col min="9732" max="9732" width="9.6328125" style="2" customWidth="1"/>
    <col min="9733" max="9737" width="10.36328125" style="2" customWidth="1"/>
    <col min="9738" max="9984" width="10.6328125" style="2"/>
    <col min="9985" max="9985" width="1.6328125" style="2" customWidth="1"/>
    <col min="9986" max="9986" width="21.7265625" style="2" customWidth="1"/>
    <col min="9987" max="9987" width="1.6328125" style="2" customWidth="1"/>
    <col min="9988" max="9988" width="9.6328125" style="2" customWidth="1"/>
    <col min="9989" max="9993" width="10.36328125" style="2" customWidth="1"/>
    <col min="9994" max="10240" width="10.6328125" style="2"/>
    <col min="10241" max="10241" width="1.6328125" style="2" customWidth="1"/>
    <col min="10242" max="10242" width="21.7265625" style="2" customWidth="1"/>
    <col min="10243" max="10243" width="1.6328125" style="2" customWidth="1"/>
    <col min="10244" max="10244" width="9.6328125" style="2" customWidth="1"/>
    <col min="10245" max="10249" width="10.36328125" style="2" customWidth="1"/>
    <col min="10250" max="10496" width="10.6328125" style="2"/>
    <col min="10497" max="10497" width="1.6328125" style="2" customWidth="1"/>
    <col min="10498" max="10498" width="21.7265625" style="2" customWidth="1"/>
    <col min="10499" max="10499" width="1.6328125" style="2" customWidth="1"/>
    <col min="10500" max="10500" width="9.6328125" style="2" customWidth="1"/>
    <col min="10501" max="10505" width="10.36328125" style="2" customWidth="1"/>
    <col min="10506" max="10752" width="10.6328125" style="2"/>
    <col min="10753" max="10753" width="1.6328125" style="2" customWidth="1"/>
    <col min="10754" max="10754" width="21.7265625" style="2" customWidth="1"/>
    <col min="10755" max="10755" width="1.6328125" style="2" customWidth="1"/>
    <col min="10756" max="10756" width="9.6328125" style="2" customWidth="1"/>
    <col min="10757" max="10761" width="10.36328125" style="2" customWidth="1"/>
    <col min="10762" max="11008" width="10.6328125" style="2"/>
    <col min="11009" max="11009" width="1.6328125" style="2" customWidth="1"/>
    <col min="11010" max="11010" width="21.7265625" style="2" customWidth="1"/>
    <col min="11011" max="11011" width="1.6328125" style="2" customWidth="1"/>
    <col min="11012" max="11012" width="9.6328125" style="2" customWidth="1"/>
    <col min="11013" max="11017" width="10.36328125" style="2" customWidth="1"/>
    <col min="11018" max="11264" width="10.6328125" style="2"/>
    <col min="11265" max="11265" width="1.6328125" style="2" customWidth="1"/>
    <col min="11266" max="11266" width="21.7265625" style="2" customWidth="1"/>
    <col min="11267" max="11267" width="1.6328125" style="2" customWidth="1"/>
    <col min="11268" max="11268" width="9.6328125" style="2" customWidth="1"/>
    <col min="11269" max="11273" width="10.36328125" style="2" customWidth="1"/>
    <col min="11274" max="11520" width="10.6328125" style="2"/>
    <col min="11521" max="11521" width="1.6328125" style="2" customWidth="1"/>
    <col min="11522" max="11522" width="21.7265625" style="2" customWidth="1"/>
    <col min="11523" max="11523" width="1.6328125" style="2" customWidth="1"/>
    <col min="11524" max="11524" width="9.6328125" style="2" customWidth="1"/>
    <col min="11525" max="11529" width="10.36328125" style="2" customWidth="1"/>
    <col min="11530" max="11776" width="10.6328125" style="2"/>
    <col min="11777" max="11777" width="1.6328125" style="2" customWidth="1"/>
    <col min="11778" max="11778" width="21.7265625" style="2" customWidth="1"/>
    <col min="11779" max="11779" width="1.6328125" style="2" customWidth="1"/>
    <col min="11780" max="11780" width="9.6328125" style="2" customWidth="1"/>
    <col min="11781" max="11785" width="10.36328125" style="2" customWidth="1"/>
    <col min="11786" max="12032" width="10.6328125" style="2"/>
    <col min="12033" max="12033" width="1.6328125" style="2" customWidth="1"/>
    <col min="12034" max="12034" width="21.7265625" style="2" customWidth="1"/>
    <col min="12035" max="12035" width="1.6328125" style="2" customWidth="1"/>
    <col min="12036" max="12036" width="9.6328125" style="2" customWidth="1"/>
    <col min="12037" max="12041" width="10.36328125" style="2" customWidth="1"/>
    <col min="12042" max="12288" width="10.6328125" style="2"/>
    <col min="12289" max="12289" width="1.6328125" style="2" customWidth="1"/>
    <col min="12290" max="12290" width="21.7265625" style="2" customWidth="1"/>
    <col min="12291" max="12291" width="1.6328125" style="2" customWidth="1"/>
    <col min="12292" max="12292" width="9.6328125" style="2" customWidth="1"/>
    <col min="12293" max="12297" width="10.36328125" style="2" customWidth="1"/>
    <col min="12298" max="12544" width="10.6328125" style="2"/>
    <col min="12545" max="12545" width="1.6328125" style="2" customWidth="1"/>
    <col min="12546" max="12546" width="21.7265625" style="2" customWidth="1"/>
    <col min="12547" max="12547" width="1.6328125" style="2" customWidth="1"/>
    <col min="12548" max="12548" width="9.6328125" style="2" customWidth="1"/>
    <col min="12549" max="12553" width="10.36328125" style="2" customWidth="1"/>
    <col min="12554" max="12800" width="10.6328125" style="2"/>
    <col min="12801" max="12801" width="1.6328125" style="2" customWidth="1"/>
    <col min="12802" max="12802" width="21.7265625" style="2" customWidth="1"/>
    <col min="12803" max="12803" width="1.6328125" style="2" customWidth="1"/>
    <col min="12804" max="12804" width="9.6328125" style="2" customWidth="1"/>
    <col min="12805" max="12809" width="10.36328125" style="2" customWidth="1"/>
    <col min="12810" max="13056" width="10.6328125" style="2"/>
    <col min="13057" max="13057" width="1.6328125" style="2" customWidth="1"/>
    <col min="13058" max="13058" width="21.7265625" style="2" customWidth="1"/>
    <col min="13059" max="13059" width="1.6328125" style="2" customWidth="1"/>
    <col min="13060" max="13060" width="9.6328125" style="2" customWidth="1"/>
    <col min="13061" max="13065" width="10.36328125" style="2" customWidth="1"/>
    <col min="13066" max="13312" width="10.6328125" style="2"/>
    <col min="13313" max="13313" width="1.6328125" style="2" customWidth="1"/>
    <col min="13314" max="13314" width="21.7265625" style="2" customWidth="1"/>
    <col min="13315" max="13315" width="1.6328125" style="2" customWidth="1"/>
    <col min="13316" max="13316" width="9.6328125" style="2" customWidth="1"/>
    <col min="13317" max="13321" width="10.36328125" style="2" customWidth="1"/>
    <col min="13322" max="13568" width="10.6328125" style="2"/>
    <col min="13569" max="13569" width="1.6328125" style="2" customWidth="1"/>
    <col min="13570" max="13570" width="21.7265625" style="2" customWidth="1"/>
    <col min="13571" max="13571" width="1.6328125" style="2" customWidth="1"/>
    <col min="13572" max="13572" width="9.6328125" style="2" customWidth="1"/>
    <col min="13573" max="13577" width="10.36328125" style="2" customWidth="1"/>
    <col min="13578" max="13824" width="10.6328125" style="2"/>
    <col min="13825" max="13825" width="1.6328125" style="2" customWidth="1"/>
    <col min="13826" max="13826" width="21.7265625" style="2" customWidth="1"/>
    <col min="13827" max="13827" width="1.6328125" style="2" customWidth="1"/>
    <col min="13828" max="13828" width="9.6328125" style="2" customWidth="1"/>
    <col min="13829" max="13833" width="10.36328125" style="2" customWidth="1"/>
    <col min="13834" max="14080" width="10.6328125" style="2"/>
    <col min="14081" max="14081" width="1.6328125" style="2" customWidth="1"/>
    <col min="14082" max="14082" width="21.7265625" style="2" customWidth="1"/>
    <col min="14083" max="14083" width="1.6328125" style="2" customWidth="1"/>
    <col min="14084" max="14084" width="9.6328125" style="2" customWidth="1"/>
    <col min="14085" max="14089" width="10.36328125" style="2" customWidth="1"/>
    <col min="14090" max="14336" width="10.6328125" style="2"/>
    <col min="14337" max="14337" width="1.6328125" style="2" customWidth="1"/>
    <col min="14338" max="14338" width="21.7265625" style="2" customWidth="1"/>
    <col min="14339" max="14339" width="1.6328125" style="2" customWidth="1"/>
    <col min="14340" max="14340" width="9.6328125" style="2" customWidth="1"/>
    <col min="14341" max="14345" width="10.36328125" style="2" customWidth="1"/>
    <col min="14346" max="14592" width="10.6328125" style="2"/>
    <col min="14593" max="14593" width="1.6328125" style="2" customWidth="1"/>
    <col min="14594" max="14594" width="21.7265625" style="2" customWidth="1"/>
    <col min="14595" max="14595" width="1.6328125" style="2" customWidth="1"/>
    <col min="14596" max="14596" width="9.6328125" style="2" customWidth="1"/>
    <col min="14597" max="14601" width="10.36328125" style="2" customWidth="1"/>
    <col min="14602" max="14848" width="10.6328125" style="2"/>
    <col min="14849" max="14849" width="1.6328125" style="2" customWidth="1"/>
    <col min="14850" max="14850" width="21.7265625" style="2" customWidth="1"/>
    <col min="14851" max="14851" width="1.6328125" style="2" customWidth="1"/>
    <col min="14852" max="14852" width="9.6328125" style="2" customWidth="1"/>
    <col min="14853" max="14857" width="10.36328125" style="2" customWidth="1"/>
    <col min="14858" max="15104" width="10.6328125" style="2"/>
    <col min="15105" max="15105" width="1.6328125" style="2" customWidth="1"/>
    <col min="15106" max="15106" width="21.7265625" style="2" customWidth="1"/>
    <col min="15107" max="15107" width="1.6328125" style="2" customWidth="1"/>
    <col min="15108" max="15108" width="9.6328125" style="2" customWidth="1"/>
    <col min="15109" max="15113" width="10.36328125" style="2" customWidth="1"/>
    <col min="15114" max="15360" width="10.6328125" style="2"/>
    <col min="15361" max="15361" width="1.6328125" style="2" customWidth="1"/>
    <col min="15362" max="15362" width="21.7265625" style="2" customWidth="1"/>
    <col min="15363" max="15363" width="1.6328125" style="2" customWidth="1"/>
    <col min="15364" max="15364" width="9.6328125" style="2" customWidth="1"/>
    <col min="15365" max="15369" width="10.36328125" style="2" customWidth="1"/>
    <col min="15370" max="15616" width="10.6328125" style="2"/>
    <col min="15617" max="15617" width="1.6328125" style="2" customWidth="1"/>
    <col min="15618" max="15618" width="21.7265625" style="2" customWidth="1"/>
    <col min="15619" max="15619" width="1.6328125" style="2" customWidth="1"/>
    <col min="15620" max="15620" width="9.6328125" style="2" customWidth="1"/>
    <col min="15621" max="15625" width="10.36328125" style="2" customWidth="1"/>
    <col min="15626" max="15872" width="10.6328125" style="2"/>
    <col min="15873" max="15873" width="1.6328125" style="2" customWidth="1"/>
    <col min="15874" max="15874" width="21.7265625" style="2" customWidth="1"/>
    <col min="15875" max="15875" width="1.6328125" style="2" customWidth="1"/>
    <col min="15876" max="15876" width="9.6328125" style="2" customWidth="1"/>
    <col min="15877" max="15881" width="10.36328125" style="2" customWidth="1"/>
    <col min="15882" max="16128" width="10.6328125" style="2"/>
    <col min="16129" max="16129" width="1.6328125" style="2" customWidth="1"/>
    <col min="16130" max="16130" width="21.7265625" style="2" customWidth="1"/>
    <col min="16131" max="16131" width="1.6328125" style="2" customWidth="1"/>
    <col min="16132" max="16132" width="9.6328125" style="2" customWidth="1"/>
    <col min="16133" max="16137" width="10.36328125" style="2" customWidth="1"/>
    <col min="16138" max="16384" width="10.6328125" style="2"/>
  </cols>
  <sheetData>
    <row r="1" spans="1:11" ht="20.149999999999999" customHeight="1" x14ac:dyDescent="0.2">
      <c r="A1" s="19" t="s">
        <v>133</v>
      </c>
      <c r="D1" s="100"/>
      <c r="E1" s="101"/>
      <c r="F1" s="83"/>
      <c r="G1" s="83"/>
      <c r="H1" s="83"/>
      <c r="I1" s="83"/>
      <c r="J1" s="83"/>
    </row>
    <row r="2" spans="1:11" ht="20.149999999999999" customHeight="1" x14ac:dyDescent="0.2">
      <c r="B2" s="102"/>
      <c r="C2" s="102"/>
      <c r="D2" s="83"/>
      <c r="E2" s="103"/>
      <c r="F2" s="21"/>
      <c r="G2" s="15"/>
      <c r="H2" s="15"/>
      <c r="I2" s="15" t="s">
        <v>31</v>
      </c>
      <c r="J2" s="83"/>
      <c r="K2" s="83"/>
    </row>
    <row r="3" spans="1:11" ht="30" customHeight="1" x14ac:dyDescent="0.2">
      <c r="A3" s="344" t="s">
        <v>132</v>
      </c>
      <c r="B3" s="345"/>
      <c r="C3" s="345"/>
      <c r="D3" s="346"/>
      <c r="E3" s="6" t="s">
        <v>67</v>
      </c>
      <c r="F3" s="6" t="s">
        <v>34</v>
      </c>
      <c r="G3" s="6" t="s">
        <v>62</v>
      </c>
      <c r="H3" s="6" t="s">
        <v>68</v>
      </c>
      <c r="I3" s="104" t="s">
        <v>99</v>
      </c>
      <c r="J3" s="83"/>
      <c r="K3" s="83"/>
    </row>
    <row r="4" spans="1:11" ht="19.5" customHeight="1" x14ac:dyDescent="0.2">
      <c r="A4" s="23"/>
      <c r="B4" s="192" t="s">
        <v>131</v>
      </c>
      <c r="C4" s="37"/>
      <c r="D4" s="16" t="s">
        <v>129</v>
      </c>
      <c r="E4" s="9">
        <v>11722</v>
      </c>
      <c r="F4" s="9">
        <v>14726</v>
      </c>
      <c r="G4" s="9">
        <v>12660</v>
      </c>
      <c r="H4" s="9">
        <v>17656</v>
      </c>
      <c r="I4" s="105">
        <v>14048</v>
      </c>
      <c r="J4" s="83"/>
      <c r="K4" s="83"/>
    </row>
    <row r="5" spans="1:11" ht="19.5" customHeight="1" x14ac:dyDescent="0.2">
      <c r="A5" s="23"/>
      <c r="B5" s="191"/>
      <c r="C5" s="37"/>
      <c r="D5" s="30" t="s">
        <v>20</v>
      </c>
      <c r="E5" s="31">
        <v>241689</v>
      </c>
      <c r="F5" s="31">
        <v>237715</v>
      </c>
      <c r="G5" s="31">
        <v>250460</v>
      </c>
      <c r="H5" s="31">
        <v>343928</v>
      </c>
      <c r="I5" s="106">
        <v>263319</v>
      </c>
      <c r="J5" s="83"/>
      <c r="K5" s="83"/>
    </row>
    <row r="6" spans="1:11" ht="20.149999999999999" customHeight="1" x14ac:dyDescent="0.2">
      <c r="A6" s="22"/>
      <c r="B6" s="342" t="s">
        <v>11</v>
      </c>
      <c r="C6" s="34"/>
      <c r="D6" s="16" t="s">
        <v>129</v>
      </c>
      <c r="E6" s="5">
        <v>5140</v>
      </c>
      <c r="F6" s="5">
        <v>5754</v>
      </c>
      <c r="G6" s="5">
        <v>5412</v>
      </c>
      <c r="H6" s="5">
        <v>7927</v>
      </c>
      <c r="I6" s="107">
        <v>6024</v>
      </c>
      <c r="J6" s="83"/>
    </row>
    <row r="7" spans="1:11" ht="20.149999999999999" customHeight="1" x14ac:dyDescent="0.2">
      <c r="A7" s="24"/>
      <c r="B7" s="342"/>
      <c r="C7" s="36"/>
      <c r="D7" s="16" t="s">
        <v>20</v>
      </c>
      <c r="E7" s="5">
        <v>107857</v>
      </c>
      <c r="F7" s="5">
        <v>99545</v>
      </c>
      <c r="G7" s="5">
        <v>106151</v>
      </c>
      <c r="H7" s="5">
        <v>157139</v>
      </c>
      <c r="I7" s="107">
        <v>131662</v>
      </c>
    </row>
    <row r="8" spans="1:11" ht="20.149999999999999" customHeight="1" x14ac:dyDescent="0.2">
      <c r="A8" s="22"/>
      <c r="B8" s="342" t="s">
        <v>5</v>
      </c>
      <c r="C8" s="34"/>
      <c r="D8" s="16" t="s">
        <v>129</v>
      </c>
      <c r="E8" s="5">
        <v>103</v>
      </c>
      <c r="F8" s="5">
        <v>100</v>
      </c>
      <c r="G8" s="5">
        <v>70</v>
      </c>
      <c r="H8" s="5">
        <v>71</v>
      </c>
      <c r="I8" s="107">
        <v>102</v>
      </c>
    </row>
    <row r="9" spans="1:11" ht="20.149999999999999" customHeight="1" x14ac:dyDescent="0.2">
      <c r="A9" s="24"/>
      <c r="B9" s="342"/>
      <c r="C9" s="36"/>
      <c r="D9" s="16" t="s">
        <v>20</v>
      </c>
      <c r="E9" s="7">
        <v>22973</v>
      </c>
      <c r="F9" s="7">
        <v>7837</v>
      </c>
      <c r="G9" s="7">
        <v>5187</v>
      </c>
      <c r="H9" s="7">
        <v>5038</v>
      </c>
      <c r="I9" s="108">
        <v>6662</v>
      </c>
    </row>
    <row r="10" spans="1:11" ht="20.149999999999999" customHeight="1" x14ac:dyDescent="0.2">
      <c r="A10" s="22"/>
      <c r="B10" s="342" t="s">
        <v>130</v>
      </c>
      <c r="C10" s="33"/>
      <c r="D10" s="16" t="s">
        <v>129</v>
      </c>
      <c r="E10" s="5">
        <v>5361</v>
      </c>
      <c r="F10" s="5">
        <v>7579</v>
      </c>
      <c r="G10" s="5">
        <v>6137</v>
      </c>
      <c r="H10" s="5">
        <v>8534</v>
      </c>
      <c r="I10" s="107">
        <v>6744</v>
      </c>
    </row>
    <row r="11" spans="1:11" ht="20.149999999999999" customHeight="1" x14ac:dyDescent="0.2">
      <c r="A11" s="24"/>
      <c r="B11" s="342"/>
      <c r="C11" s="36"/>
      <c r="D11" s="16" t="s">
        <v>20</v>
      </c>
      <c r="E11" s="7">
        <v>90908</v>
      </c>
      <c r="F11" s="7">
        <v>106670</v>
      </c>
      <c r="G11" s="7">
        <v>113580</v>
      </c>
      <c r="H11" s="7">
        <v>149866</v>
      </c>
      <c r="I11" s="108">
        <v>100380</v>
      </c>
    </row>
    <row r="12" spans="1:11" ht="20.149999999999999" customHeight="1" x14ac:dyDescent="0.2">
      <c r="A12" s="22"/>
      <c r="B12" s="342" t="s">
        <v>3</v>
      </c>
      <c r="C12" s="34"/>
      <c r="D12" s="16" t="s">
        <v>129</v>
      </c>
      <c r="E12" s="5">
        <v>1118</v>
      </c>
      <c r="F12" s="5">
        <v>1293</v>
      </c>
      <c r="G12" s="5">
        <v>1041</v>
      </c>
      <c r="H12" s="5">
        <v>1124</v>
      </c>
      <c r="I12" s="107">
        <v>1178</v>
      </c>
    </row>
    <row r="13" spans="1:11" ht="20.149999999999999" customHeight="1" x14ac:dyDescent="0.2">
      <c r="A13" s="24"/>
      <c r="B13" s="342"/>
      <c r="C13" s="36"/>
      <c r="D13" s="16" t="s">
        <v>20</v>
      </c>
      <c r="E13" s="5">
        <v>5241</v>
      </c>
      <c r="F13" s="5">
        <v>6353</v>
      </c>
      <c r="G13" s="5">
        <v>7051</v>
      </c>
      <c r="H13" s="5">
        <v>7395</v>
      </c>
      <c r="I13" s="107">
        <v>8168</v>
      </c>
    </row>
    <row r="14" spans="1:11" ht="20.149999999999999" customHeight="1" x14ac:dyDescent="0.2">
      <c r="A14" s="22"/>
      <c r="B14" s="342" t="s">
        <v>12</v>
      </c>
      <c r="C14" s="34"/>
      <c r="D14" s="16" t="s">
        <v>129</v>
      </c>
      <c r="E14" s="8">
        <v>4257</v>
      </c>
      <c r="F14" s="8">
        <v>6020</v>
      </c>
      <c r="G14" s="8">
        <v>4875</v>
      </c>
      <c r="H14" s="8">
        <v>6781</v>
      </c>
      <c r="I14" s="109">
        <v>5360</v>
      </c>
    </row>
    <row r="15" spans="1:11" ht="20.149999999999999" customHeight="1" x14ac:dyDescent="0.2">
      <c r="A15" s="24"/>
      <c r="B15" s="342"/>
      <c r="C15" s="36"/>
      <c r="D15" s="16" t="s">
        <v>20</v>
      </c>
      <c r="E15" s="5">
        <v>14710</v>
      </c>
      <c r="F15" s="5">
        <v>17310</v>
      </c>
      <c r="G15" s="5">
        <v>18491</v>
      </c>
      <c r="H15" s="5">
        <v>24490</v>
      </c>
      <c r="I15" s="107">
        <v>16447</v>
      </c>
    </row>
    <row r="16" spans="1:11" ht="20.149999999999999" customHeight="1" x14ac:dyDescent="0.2">
      <c r="A16" s="22"/>
      <c r="B16" s="342" t="s">
        <v>15</v>
      </c>
      <c r="C16" s="34"/>
      <c r="D16" s="16" t="s">
        <v>129</v>
      </c>
      <c r="E16" s="5">
        <v>0</v>
      </c>
      <c r="F16" s="5">
        <v>0</v>
      </c>
      <c r="G16" s="5">
        <v>0</v>
      </c>
      <c r="H16" s="5">
        <v>0</v>
      </c>
      <c r="I16" s="107">
        <v>0</v>
      </c>
    </row>
    <row r="17" spans="1:9" ht="20.149999999999999" customHeight="1" x14ac:dyDescent="0.2">
      <c r="A17" s="24"/>
      <c r="B17" s="342"/>
      <c r="C17" s="36"/>
      <c r="D17" s="16" t="s">
        <v>20</v>
      </c>
      <c r="E17" s="5">
        <v>0</v>
      </c>
      <c r="F17" s="5">
        <v>0</v>
      </c>
      <c r="G17" s="5">
        <v>0</v>
      </c>
      <c r="H17" s="5">
        <v>0</v>
      </c>
      <c r="I17" s="107">
        <v>0</v>
      </c>
    </row>
    <row r="18" spans="1:9" ht="20.149999999999999" customHeight="1" x14ac:dyDescent="0.2">
      <c r="A18" s="22"/>
      <c r="B18" s="342" t="s">
        <v>30</v>
      </c>
      <c r="C18" s="34"/>
      <c r="D18" s="16" t="s">
        <v>129</v>
      </c>
      <c r="E18" s="5">
        <v>0</v>
      </c>
      <c r="F18" s="5">
        <v>0</v>
      </c>
      <c r="G18" s="5">
        <v>0</v>
      </c>
      <c r="H18" s="5">
        <v>0</v>
      </c>
      <c r="I18" s="107">
        <v>0</v>
      </c>
    </row>
    <row r="19" spans="1:9" ht="20.149999999999999" customHeight="1" x14ac:dyDescent="0.2">
      <c r="A19" s="24"/>
      <c r="B19" s="342"/>
      <c r="C19" s="36"/>
      <c r="D19" s="16" t="s">
        <v>20</v>
      </c>
      <c r="E19" s="5">
        <v>0</v>
      </c>
      <c r="F19" s="5">
        <v>0</v>
      </c>
      <c r="G19" s="5">
        <v>0</v>
      </c>
      <c r="H19" s="5">
        <v>0</v>
      </c>
      <c r="I19" s="107">
        <v>0</v>
      </c>
    </row>
    <row r="20" spans="1:9" ht="20.149999999999999" customHeight="1" x14ac:dyDescent="0.2">
      <c r="A20" s="22"/>
      <c r="B20" s="342" t="s">
        <v>13</v>
      </c>
      <c r="C20" s="34"/>
      <c r="D20" s="16" t="s">
        <v>129</v>
      </c>
      <c r="E20" s="5">
        <v>0</v>
      </c>
      <c r="F20" s="5">
        <v>0</v>
      </c>
      <c r="G20" s="5">
        <v>0</v>
      </c>
      <c r="H20" s="5">
        <v>0</v>
      </c>
      <c r="I20" s="107">
        <v>0</v>
      </c>
    </row>
    <row r="21" spans="1:9" ht="20.149999999999999" customHeight="1" x14ac:dyDescent="0.2">
      <c r="A21" s="24"/>
      <c r="B21" s="342"/>
      <c r="C21" s="36"/>
      <c r="D21" s="16" t="s">
        <v>20</v>
      </c>
      <c r="E21" s="5">
        <v>0</v>
      </c>
      <c r="F21" s="5">
        <v>0</v>
      </c>
      <c r="G21" s="5">
        <v>0</v>
      </c>
      <c r="H21" s="5">
        <v>0</v>
      </c>
      <c r="I21" s="107">
        <v>0</v>
      </c>
    </row>
    <row r="22" spans="1:9" ht="20.149999999999999" customHeight="1" x14ac:dyDescent="0.2">
      <c r="A22" s="22"/>
      <c r="B22" s="342" t="s">
        <v>8</v>
      </c>
      <c r="C22" s="34"/>
      <c r="D22" s="16" t="s">
        <v>129</v>
      </c>
      <c r="E22" s="5">
        <v>0</v>
      </c>
      <c r="F22" s="5">
        <v>0</v>
      </c>
      <c r="G22" s="5">
        <v>0</v>
      </c>
      <c r="H22" s="5">
        <v>0</v>
      </c>
      <c r="I22" s="107">
        <v>0</v>
      </c>
    </row>
    <row r="23" spans="1:9" ht="20.149999999999999" customHeight="1" x14ac:dyDescent="0.2">
      <c r="A23" s="25"/>
      <c r="B23" s="343"/>
      <c r="C23" s="35"/>
      <c r="D23" s="17" t="s">
        <v>20</v>
      </c>
      <c r="E23" s="32">
        <v>0</v>
      </c>
      <c r="F23" s="32">
        <v>0</v>
      </c>
      <c r="G23" s="32">
        <v>0</v>
      </c>
      <c r="H23" s="32">
        <v>0</v>
      </c>
      <c r="I23" s="110">
        <v>0</v>
      </c>
    </row>
    <row r="24" spans="1:9" ht="20.149999999999999" customHeight="1" x14ac:dyDescent="0.2">
      <c r="A24" s="26" t="s">
        <v>128</v>
      </c>
      <c r="B24" s="27"/>
      <c r="C24" s="26"/>
      <c r="D24" s="27"/>
      <c r="E24" s="28"/>
      <c r="F24" s="28"/>
      <c r="G24" s="28"/>
      <c r="H24" s="28"/>
      <c r="I24" s="28"/>
    </row>
  </sheetData>
  <mergeCells count="11">
    <mergeCell ref="B22:B23"/>
    <mergeCell ref="A3:D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firstPageNumber="47" orientation="portrait" useFirstPageNumber="1" r:id="rId1"/>
  <headerFooter alignWithMargins="0">
    <oddFooter>&amp;C&amp;"ＭＳ Ｐ明朝,標準"－&amp;P－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2:R12"/>
  <sheetViews>
    <sheetView showGridLines="0" view="pageBreakPreview" zoomScaleNormal="55" zoomScaleSheetLayoutView="100" workbookViewId="0">
      <selection activeCell="H1" sqref="H1"/>
    </sheetView>
  </sheetViews>
  <sheetFormatPr defaultRowHeight="13" x14ac:dyDescent="0.2"/>
  <cols>
    <col min="13" max="13" width="5.26953125" bestFit="1" customWidth="1"/>
    <col min="14" max="14" width="11.36328125" bestFit="1" customWidth="1"/>
    <col min="15" max="18" width="10.26953125" bestFit="1" customWidth="1"/>
  </cols>
  <sheetData>
    <row r="2" spans="1:18" ht="16.5" x14ac:dyDescent="0.25">
      <c r="A2" s="4" t="s">
        <v>32</v>
      </c>
    </row>
    <row r="8" spans="1:18" x14ac:dyDescent="0.2">
      <c r="M8" s="42"/>
      <c r="N8" s="42"/>
      <c r="O8" s="42"/>
      <c r="P8" s="42"/>
      <c r="Q8" s="42"/>
      <c r="R8" s="41" t="s">
        <v>138</v>
      </c>
    </row>
    <row r="9" spans="1:18" x14ac:dyDescent="0.2">
      <c r="M9" s="39"/>
      <c r="N9" s="40" t="s">
        <v>137</v>
      </c>
      <c r="O9" s="40" t="s">
        <v>35</v>
      </c>
      <c r="P9" s="40" t="s">
        <v>136</v>
      </c>
      <c r="Q9" s="40" t="s">
        <v>135</v>
      </c>
      <c r="R9" s="40" t="s">
        <v>134</v>
      </c>
    </row>
    <row r="10" spans="1:18" x14ac:dyDescent="0.2">
      <c r="M10" s="39" t="s">
        <v>80</v>
      </c>
      <c r="N10" s="38">
        <v>22213</v>
      </c>
      <c r="O10" s="38">
        <v>21427</v>
      </c>
      <c r="P10" s="38">
        <v>21317</v>
      </c>
      <c r="Q10" s="38">
        <v>19873</v>
      </c>
      <c r="R10" s="38">
        <v>20418</v>
      </c>
    </row>
    <row r="11" spans="1:18" x14ac:dyDescent="0.2">
      <c r="M11" s="39" t="s">
        <v>81</v>
      </c>
      <c r="N11" s="38">
        <v>174622</v>
      </c>
      <c r="O11" s="38">
        <v>173200</v>
      </c>
      <c r="P11" s="38">
        <v>171780</v>
      </c>
      <c r="Q11" s="38">
        <v>172457</v>
      </c>
      <c r="R11" s="38">
        <v>162977</v>
      </c>
    </row>
    <row r="12" spans="1:18" x14ac:dyDescent="0.2">
      <c r="M12" s="39" t="s">
        <v>82</v>
      </c>
      <c r="N12" s="38">
        <v>21756</v>
      </c>
      <c r="O12" s="38">
        <v>21081</v>
      </c>
      <c r="P12" s="38">
        <v>20526</v>
      </c>
      <c r="Q12" s="38">
        <v>20226</v>
      </c>
      <c r="R12" s="38">
        <v>20543</v>
      </c>
    </row>
  </sheetData>
  <phoneticPr fontId="2"/>
  <pageMargins left="0.43307086614173229" right="0.19685039370078741" top="0.55118110236220474" bottom="0.39370078740157483" header="0.27559055118110237" footer="0.19685039370078741"/>
  <pageSetup paperSize="9" scale="98" firstPageNumber="48" orientation="portrait" useFirstPageNumber="1" r:id="rId1"/>
  <headerFooter alignWithMargins="0">
    <oddFooter>&amp;C&amp;"ＭＳ Ｐ明朝,標準"－&amp;P－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中扉</vt:lpstr>
      <vt:lpstr>P44</vt:lpstr>
      <vt:lpstr>P45</vt:lpstr>
      <vt:lpstr>P46</vt:lpstr>
      <vt:lpstr>P47</vt:lpstr>
      <vt:lpstr>P48</vt:lpstr>
      <vt:lpstr>'P44'!Print_Area</vt:lpstr>
      <vt:lpstr>'P45'!Print_Area</vt:lpstr>
      <vt:lpstr>'P47'!Print_Area</vt:lpstr>
      <vt:lpstr>'P48'!Print_Area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2024-02-19T04:00:42Z</dcterms:created>
  <dcterms:modified xsi:type="dcterms:W3CDTF">2024-12-13T09:44:40Z</dcterms:modified>
</cp:coreProperties>
</file>